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xr:revisionPtr revIDLastSave="0" documentId="12_ncr:500000_{7251F46D-A7AE-441B-867D-C72BEA79DDC6}" xr6:coauthVersionLast="31" xr6:coauthVersionMax="31" xr10:uidLastSave="{00000000-0000-0000-0000-000000000000}"/>
  <bookViews>
    <workbookView xWindow="360" yWindow="120" windowWidth="11340" windowHeight="6285" xr2:uid="{00000000-000D-0000-FFFF-FFFF00000000}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0" i="2" l="1"/>
  <c r="D39" i="2"/>
  <c r="D30" i="2"/>
  <c r="D23" i="2"/>
  <c r="D43" i="2" l="1"/>
  <c r="D20" i="2"/>
  <c r="D21" i="2"/>
  <c r="D45" i="1" l="1"/>
  <c r="C44" i="1"/>
  <c r="C46" i="1" s="1"/>
  <c r="C42" i="2"/>
  <c r="C44" i="2" s="1"/>
  <c r="D38" i="1"/>
  <c r="D39" i="1"/>
  <c r="D40" i="1"/>
  <c r="D41" i="1"/>
  <c r="D42" i="1"/>
  <c r="D43" i="1"/>
  <c r="B42" i="2"/>
  <c r="B44" i="2" s="1"/>
  <c r="D41" i="2"/>
  <c r="B44" i="1"/>
  <c r="B46" i="1" s="1"/>
  <c r="D7" i="1"/>
  <c r="D26" i="1"/>
  <c r="D27" i="1"/>
  <c r="D10" i="1"/>
  <c r="D11" i="1"/>
  <c r="D12" i="1"/>
  <c r="D13" i="1"/>
  <c r="D38" i="2"/>
  <c r="D24" i="2"/>
  <c r="D8" i="1" l="1"/>
  <c r="D9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/>
  <c r="D29" i="1"/>
  <c r="D30" i="1"/>
  <c r="D31" i="1"/>
  <c r="D32" i="1"/>
  <c r="D33" i="1"/>
  <c r="D34" i="1"/>
  <c r="D35" i="1"/>
  <c r="D36" i="1"/>
  <c r="D37" i="1"/>
  <c r="D6" i="1"/>
  <c r="D5" i="1"/>
  <c r="D8" i="2"/>
  <c r="D9" i="2"/>
  <c r="D10" i="2"/>
  <c r="D11" i="2"/>
  <c r="D12" i="2"/>
  <c r="D13" i="2"/>
  <c r="D14" i="2"/>
  <c r="D15" i="2"/>
  <c r="D16" i="2"/>
  <c r="D17" i="2"/>
  <c r="D18" i="2"/>
  <c r="D19" i="2"/>
  <c r="D22" i="2"/>
  <c r="D25" i="2"/>
  <c r="D26" i="2"/>
  <c r="D27" i="2"/>
  <c r="D28" i="2"/>
  <c r="D29" i="2"/>
  <c r="D31" i="2"/>
  <c r="D32" i="2"/>
  <c r="D33" i="2"/>
  <c r="D34" i="2"/>
  <c r="D35" i="2"/>
  <c r="D36" i="2"/>
  <c r="D37" i="2"/>
  <c r="D7" i="2"/>
  <c r="D6" i="2"/>
  <c r="D44" i="1" l="1"/>
  <c r="D46" i="1" s="1"/>
  <c r="D42" i="2"/>
  <c r="D44" i="2" s="1"/>
</calcChain>
</file>

<file path=xl/sharedStrings.xml><?xml version="1.0" encoding="utf-8"?>
<sst xmlns="http://schemas.openxmlformats.org/spreadsheetml/2006/main" count="91" uniqueCount="81">
  <si>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</si>
  <si>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</si>
  <si>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</si>
  <si>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</si>
  <si>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</si>
  <si>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</si>
  <si>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</si>
  <si>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</si>
  <si>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</si>
  <si>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</si>
  <si>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</si>
  <si>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</si>
  <si>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</si>
  <si>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</si>
  <si>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</si>
  <si>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</si>
  <si>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</si>
  <si>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</si>
  <si>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</si>
  <si>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</si>
  <si>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</si>
  <si>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</si>
  <si>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</si>
  <si>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</si>
  <si>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</si>
  <si>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</si>
  <si>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</si>
  <si>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</si>
  <si>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</si>
  <si>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</si>
  <si>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</si>
  <si>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</si>
  <si>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</si>
  <si>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</si>
  <si>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</si>
  <si>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</si>
  <si>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</si>
  <si>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</si>
  <si>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</si>
  <si>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</si>
  <si>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</si>
  <si>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</si>
  <si>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</si>
  <si>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</si>
  <si>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</si>
  <si>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</si>
  <si>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</si>
  <si>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</si>
  <si>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</si>
  <si>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</si>
  <si>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</si>
  <si>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</si>
  <si>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</si>
  <si>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</si>
  <si>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</si>
  <si>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</si>
  <si>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</si>
  <si>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</si>
  <si>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</si>
  <si>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</si>
  <si>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</si>
  <si>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</si>
  <si>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</si>
  <si>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</si>
  <si>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</si>
  <si>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</si>
  <si>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</si>
  <si>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</si>
  <si>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</si>
  <si>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</si>
  <si>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</si>
  <si>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</si>
  <si>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</si>
  <si>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</si>
  <si>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>Ost. neinv. přijaté transfery ze státního rozpočtu (4116)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</si>
  <si>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</si>
  <si>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</si>
  <si>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</si>
  <si>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</si>
  <si>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</si>
  <si>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Rozpočtové opatření v roce 2018 -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</si>
</sst>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7" fillId="0" borderId="5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3" fillId="0" borderId="11" xfId="0" applyNumberFormat="1" applyFont="1" applyBorder="1"/>
    <xf numFmtId="3" fontId="14" fillId="0" borderId="12" xfId="0" applyNumberFormat="1" applyFont="1" applyBorder="1"/>
    <xf numFmtId="3" fontId="12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3" fontId="3" fillId="0" borderId="1" xfId="0" quotePrefix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9" fillId="0" borderId="5" xfId="0" applyFont="1" applyBorder="1"/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0" fontId="3" fillId="0" borderId="6" xfId="0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11" fillId="0" borderId="14" xfId="0" applyFont="1" applyFill="1" applyBorder="1"/>
    <xf numFmtId="3" fontId="12" fillId="0" borderId="15" xfId="0" applyNumberFormat="1" applyFont="1" applyBorder="1"/>
    <xf numFmtId="0" fontId="16" fillId="0" borderId="16" xfId="0" applyFont="1" applyFill="1" applyBorder="1"/>
    <xf numFmtId="3" fontId="16" fillId="0" borderId="17" xfId="0" applyNumberFormat="1" applyFont="1" applyBorder="1"/>
    <xf numFmtId="0" fontId="0" fillId="0" borderId="1" xfId="0" applyBorder="1"/>
    <xf numFmtId="0" fontId="0" fillId="0" borderId="18" xfId="0" applyBorder="1"/>
    <xf numFmtId="3" fontId="10" fillId="0" borderId="5" xfId="0" applyNumberFormat="1" applyFont="1" applyBorder="1"/>
    <xf numFmtId="3" fontId="15" fillId="0" borderId="1" xfId="0" applyNumberFormat="1" applyFont="1" applyBorder="1" applyAlignment="1">
      <alignment horizontal="right"/>
    </xf>
    <xf numFmtId="0" fontId="12" fillId="0" borderId="19" xfId="0" applyFont="1" applyBorder="1"/>
    <xf numFmtId="3" fontId="12" fillId="0" borderId="19" xfId="0" applyNumberFormat="1" applyFont="1" applyBorder="1"/>
    <xf numFmtId="0" fontId="13" fillId="0" borderId="20" xfId="0" applyFont="1" applyFill="1" applyBorder="1"/>
    <xf numFmtId="3" fontId="12" fillId="0" borderId="4" xfId="0" applyNumberFormat="1" applyFont="1" applyBorder="1"/>
    <xf numFmtId="3" fontId="12" fillId="0" borderId="13" xfId="0" applyNumberFormat="1" applyFont="1" applyBorder="1"/>
    <xf numFmtId="3" fontId="3" fillId="0" borderId="4" xfId="0" quotePrefix="1" applyNumberFormat="1" applyFont="1" applyBorder="1" applyAlignment="1">
      <alignment horizontal="right"/>
    </xf>
    <xf numFmtId="3" fontId="17" fillId="0" borderId="17" xfId="0" applyNumberFormat="1" applyFont="1" applyBorder="1"/>
    <xf numFmtId="3" fontId="4" fillId="0" borderId="4" xfId="0" applyNumberFormat="1" applyFont="1" applyBorder="1"/>
    <xf numFmtId="4" fontId="18" fillId="0" borderId="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5"/>
  <sheetViews>
    <sheetView tabSelected="1"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58" t="s">
        <v>80</v>
      </c>
      <c r="B2" s="58"/>
      <c r="C2" s="59"/>
      <c r="D2" s="59"/>
    </row>
    <row r="3" spans="1:4" ht="18.75" thickBot="1" x14ac:dyDescent="0.3">
      <c r="A3" s="1"/>
      <c r="B3" s="1"/>
      <c r="D3" s="23">
        <v>43187</v>
      </c>
    </row>
    <row r="4" spans="1:4" ht="12.75" customHeight="1" x14ac:dyDescent="0.2">
      <c r="A4" s="54" t="s">
        <v>1</v>
      </c>
      <c r="B4" s="56" t="s">
        <v>41</v>
      </c>
      <c r="C4" s="62" t="s">
        <v>42</v>
      </c>
      <c r="D4" s="60" t="s">
        <v>43</v>
      </c>
    </row>
    <row r="5" spans="1:4" ht="13.5" customHeight="1" thickBot="1" x14ac:dyDescent="0.25">
      <c r="A5" s="55"/>
      <c r="B5" s="57"/>
      <c r="C5" s="63"/>
      <c r="D5" s="61"/>
    </row>
    <row r="6" spans="1:4" ht="14.1" customHeight="1" x14ac:dyDescent="0.2">
      <c r="A6" s="24" t="s">
        <v>50</v>
      </c>
      <c r="B6" s="7">
        <v>2000000</v>
      </c>
      <c r="C6" s="7"/>
      <c r="D6" s="16">
        <f>B6-+C6</f>
        <v>2000000</v>
      </c>
    </row>
    <row r="7" spans="1:4" ht="14.1" customHeight="1" x14ac:dyDescent="0.2">
      <c r="A7" s="25" t="s">
        <v>2</v>
      </c>
      <c r="B7" s="8">
        <v>50000</v>
      </c>
      <c r="C7" s="9"/>
      <c r="D7" s="17">
        <f>B7+C7</f>
        <v>50000</v>
      </c>
    </row>
    <row r="8" spans="1:4" ht="14.1" customHeight="1" x14ac:dyDescent="0.2">
      <c r="A8" s="25" t="s">
        <v>3</v>
      </c>
      <c r="B8" s="8">
        <v>170000</v>
      </c>
      <c r="C8" s="9"/>
      <c r="D8" s="17">
        <f t="shared" ref="D8:D43" si="0">B8+C8</f>
        <v>170000</v>
      </c>
    </row>
    <row r="9" spans="1:4" ht="14.1" customHeight="1" x14ac:dyDescent="0.2">
      <c r="A9" s="25" t="s">
        <v>4</v>
      </c>
      <c r="B9" s="8">
        <v>1800000</v>
      </c>
      <c r="C9" s="9"/>
      <c r="D9" s="17">
        <f t="shared" si="0"/>
        <v>1800000</v>
      </c>
    </row>
    <row r="10" spans="1:4" ht="14.1" customHeight="1" x14ac:dyDescent="0.2">
      <c r="A10" s="25" t="s">
        <v>8</v>
      </c>
      <c r="B10" s="9">
        <v>400000</v>
      </c>
      <c r="C10" s="9"/>
      <c r="D10" s="17">
        <f t="shared" si="0"/>
        <v>400000</v>
      </c>
    </row>
    <row r="11" spans="1:4" ht="14.1" customHeight="1" x14ac:dyDescent="0.2">
      <c r="A11" s="3" t="s">
        <v>5</v>
      </c>
      <c r="B11" s="9">
        <v>4000000</v>
      </c>
      <c r="C11" s="9"/>
      <c r="D11" s="17">
        <f t="shared" si="0"/>
        <v>4000000</v>
      </c>
    </row>
    <row r="12" spans="1:4" ht="14.1" customHeight="1" x14ac:dyDescent="0.2">
      <c r="A12" s="3" t="s">
        <v>33</v>
      </c>
      <c r="B12" s="9">
        <v>400000</v>
      </c>
      <c r="C12" s="9"/>
      <c r="D12" s="17">
        <f t="shared" si="0"/>
        <v>400000</v>
      </c>
    </row>
    <row r="13" spans="1:4" ht="14.1" customHeight="1" x14ac:dyDescent="0.2">
      <c r="A13" s="3" t="s">
        <v>6</v>
      </c>
      <c r="B13" s="9">
        <v>16000</v>
      </c>
      <c r="C13" s="9"/>
      <c r="D13" s="17">
        <f t="shared" si="0"/>
        <v>16000</v>
      </c>
    </row>
    <row r="14" spans="1:4" ht="14.1" customHeight="1" x14ac:dyDescent="0.2">
      <c r="A14" s="3" t="s">
        <v>7</v>
      </c>
      <c r="B14" s="9">
        <v>10000</v>
      </c>
      <c r="C14" s="9"/>
      <c r="D14" s="17">
        <f t="shared" si="0"/>
        <v>10000</v>
      </c>
    </row>
    <row r="15" spans="1:4" ht="14.1" customHeight="1" x14ac:dyDescent="0.2">
      <c r="A15" s="3" t="s">
        <v>51</v>
      </c>
      <c r="B15" s="9">
        <v>25000</v>
      </c>
      <c r="C15" s="9"/>
      <c r="D15" s="17">
        <f t="shared" si="0"/>
        <v>25000</v>
      </c>
    </row>
    <row r="16" spans="1:4" ht="14.1" customHeight="1" x14ac:dyDescent="0.2">
      <c r="A16" s="3" t="s">
        <v>44</v>
      </c>
      <c r="B16" s="9">
        <v>10000</v>
      </c>
      <c r="C16" s="9"/>
      <c r="D16" s="17">
        <f t="shared" si="0"/>
        <v>10000</v>
      </c>
    </row>
    <row r="17" spans="1:4" ht="14.1" customHeight="1" x14ac:dyDescent="0.2">
      <c r="A17" s="3" t="s">
        <v>52</v>
      </c>
      <c r="B17" s="8">
        <v>285000</v>
      </c>
      <c r="C17" s="9"/>
      <c r="D17" s="17">
        <f t="shared" si="0"/>
        <v>285000</v>
      </c>
    </row>
    <row r="18" spans="1:4" ht="14.1" customHeight="1" x14ac:dyDescent="0.2">
      <c r="A18" s="3" t="s">
        <v>45</v>
      </c>
      <c r="B18" s="26">
        <v>36000</v>
      </c>
      <c r="C18" s="9"/>
      <c r="D18" s="17">
        <f t="shared" si="0"/>
        <v>36000</v>
      </c>
    </row>
    <row r="19" spans="1:4" ht="14.1" customHeight="1" x14ac:dyDescent="0.2">
      <c r="A19" s="3" t="s">
        <v>46</v>
      </c>
      <c r="B19" s="9">
        <v>142500</v>
      </c>
      <c r="C19" s="9"/>
      <c r="D19" s="17">
        <f t="shared" si="0"/>
        <v>142500</v>
      </c>
    </row>
    <row r="20" spans="1:4" ht="14.1" customHeight="1" x14ac:dyDescent="0.2">
      <c r="A20" s="25" t="s">
        <v>74</v>
      </c>
      <c r="B20" s="10">
        <v>246561</v>
      </c>
      <c r="C20" s="9"/>
      <c r="D20" s="17">
        <f t="shared" si="0"/>
        <v>246561</v>
      </c>
    </row>
    <row r="21" spans="1:4" ht="14.1" customHeight="1" x14ac:dyDescent="0.2">
      <c r="A21" s="25" t="s">
        <v>74</v>
      </c>
      <c r="B21" s="9">
        <v>248999</v>
      </c>
      <c r="C21" s="9"/>
      <c r="D21" s="17">
        <f t="shared" si="0"/>
        <v>248999</v>
      </c>
    </row>
    <row r="22" spans="1:4" ht="14.1" customHeight="1" x14ac:dyDescent="0.2">
      <c r="A22" s="25" t="s">
        <v>31</v>
      </c>
      <c r="B22" s="9">
        <v>5000</v>
      </c>
      <c r="C22" s="9"/>
      <c r="D22" s="17">
        <f t="shared" si="0"/>
        <v>5000</v>
      </c>
    </row>
    <row r="23" spans="1:4" ht="14.1" customHeight="1" x14ac:dyDescent="0.2">
      <c r="A23" s="25" t="s">
        <v>28</v>
      </c>
      <c r="B23" s="9">
        <v>38000</v>
      </c>
      <c r="C23" s="9"/>
      <c r="D23" s="17">
        <f t="shared" si="0"/>
        <v>38000</v>
      </c>
    </row>
    <row r="24" spans="1:4" ht="14.1" customHeight="1" x14ac:dyDescent="0.2">
      <c r="A24" s="25" t="s">
        <v>32</v>
      </c>
      <c r="B24" s="26">
        <v>300000</v>
      </c>
      <c r="C24" s="9"/>
      <c r="D24" s="17">
        <f t="shared" si="0"/>
        <v>300000</v>
      </c>
    </row>
    <row r="25" spans="1:4" ht="14.1" customHeight="1" x14ac:dyDescent="0.2">
      <c r="A25" s="25" t="s">
        <v>9</v>
      </c>
      <c r="B25" s="9">
        <v>500000</v>
      </c>
      <c r="C25" s="9"/>
      <c r="D25" s="17">
        <f t="shared" si="0"/>
        <v>500000</v>
      </c>
    </row>
    <row r="26" spans="1:4" ht="14.1" customHeight="1" x14ac:dyDescent="0.2">
      <c r="A26" s="25" t="s">
        <v>47</v>
      </c>
      <c r="B26" s="27">
        <v>12000</v>
      </c>
      <c r="C26" s="9"/>
      <c r="D26" s="17">
        <f t="shared" si="0"/>
        <v>12000</v>
      </c>
    </row>
    <row r="27" spans="1:4" ht="14.1" customHeight="1" x14ac:dyDescent="0.2">
      <c r="A27" s="25" t="s">
        <v>53</v>
      </c>
      <c r="B27" s="26">
        <v>10000</v>
      </c>
      <c r="C27" s="9"/>
      <c r="D27" s="17">
        <f t="shared" si="0"/>
        <v>10000</v>
      </c>
    </row>
    <row r="28" spans="1:4" ht="14.1" customHeight="1" x14ac:dyDescent="0.2">
      <c r="A28" s="25" t="s">
        <v>54</v>
      </c>
      <c r="B28" s="26">
        <v>10000</v>
      </c>
      <c r="C28" s="9"/>
      <c r="D28" s="17">
        <f t="shared" si="0"/>
        <v>10000</v>
      </c>
    </row>
    <row r="29" spans="1:4" ht="14.1" customHeight="1" x14ac:dyDescent="0.2">
      <c r="A29" s="25" t="s">
        <v>13</v>
      </c>
      <c r="B29" s="10">
        <v>30000</v>
      </c>
      <c r="C29" s="9"/>
      <c r="D29" s="17">
        <f t="shared" si="0"/>
        <v>30000</v>
      </c>
    </row>
    <row r="30" spans="1:4" ht="14.1" customHeight="1" x14ac:dyDescent="0.2">
      <c r="A30" s="25" t="s">
        <v>77</v>
      </c>
      <c r="B30" s="10">
        <v>3000</v>
      </c>
      <c r="C30" s="9"/>
      <c r="D30" s="17">
        <f t="shared" si="0"/>
        <v>3000</v>
      </c>
    </row>
    <row r="31" spans="1:4" ht="14.1" customHeight="1" x14ac:dyDescent="0.2">
      <c r="A31" s="25" t="s">
        <v>30</v>
      </c>
      <c r="B31" s="10">
        <v>790000</v>
      </c>
      <c r="C31" s="9"/>
      <c r="D31" s="17">
        <f t="shared" si="0"/>
        <v>790000</v>
      </c>
    </row>
    <row r="32" spans="1:4" ht="14.1" customHeight="1" x14ac:dyDescent="0.2">
      <c r="A32" s="3" t="s">
        <v>40</v>
      </c>
      <c r="B32" s="28">
        <v>110000</v>
      </c>
      <c r="C32" s="9"/>
      <c r="D32" s="17">
        <f t="shared" si="0"/>
        <v>110000</v>
      </c>
    </row>
    <row r="33" spans="1:4" ht="14.1" customHeight="1" x14ac:dyDescent="0.2">
      <c r="A33" s="3" t="s">
        <v>10</v>
      </c>
      <c r="B33" s="28">
        <v>66000</v>
      </c>
      <c r="C33" s="9"/>
      <c r="D33" s="17">
        <f t="shared" si="0"/>
        <v>66000</v>
      </c>
    </row>
    <row r="34" spans="1:4" ht="14.1" customHeight="1" x14ac:dyDescent="0.2">
      <c r="A34" s="3" t="s">
        <v>55</v>
      </c>
      <c r="B34" s="28">
        <v>150000</v>
      </c>
      <c r="C34" s="9"/>
      <c r="D34" s="17">
        <f t="shared" si="0"/>
        <v>150000</v>
      </c>
    </row>
    <row r="35" spans="1:4" ht="14.1" customHeight="1" x14ac:dyDescent="0.2">
      <c r="A35" s="3" t="s">
        <v>14</v>
      </c>
      <c r="B35" s="29">
        <v>450000</v>
      </c>
      <c r="C35" s="9"/>
      <c r="D35" s="17">
        <f t="shared" si="0"/>
        <v>450000</v>
      </c>
    </row>
    <row r="36" spans="1:4" ht="14.1" customHeight="1" x14ac:dyDescent="0.2">
      <c r="A36" s="3" t="s">
        <v>34</v>
      </c>
      <c r="B36" s="29">
        <v>15000</v>
      </c>
      <c r="C36" s="9"/>
      <c r="D36" s="17">
        <f t="shared" si="0"/>
        <v>15000</v>
      </c>
    </row>
    <row r="37" spans="1:4" ht="14.1" customHeight="1" x14ac:dyDescent="0.2">
      <c r="A37" s="3" t="s">
        <v>11</v>
      </c>
      <c r="B37" s="9">
        <v>100000</v>
      </c>
      <c r="C37" s="10"/>
      <c r="D37" s="18">
        <f t="shared" si="0"/>
        <v>100000</v>
      </c>
    </row>
    <row r="38" spans="1:4" ht="14.1" customHeight="1" x14ac:dyDescent="0.2">
      <c r="A38" s="3" t="s">
        <v>23</v>
      </c>
      <c r="B38" s="26">
        <v>15000</v>
      </c>
      <c r="C38" s="52"/>
      <c r="D38" s="18">
        <f t="shared" si="0"/>
        <v>15000</v>
      </c>
    </row>
    <row r="39" spans="1:4" ht="14.1" customHeight="1" x14ac:dyDescent="0.2">
      <c r="A39" s="3" t="s">
        <v>78</v>
      </c>
      <c r="B39" s="50">
        <v>3000</v>
      </c>
      <c r="C39" s="10"/>
      <c r="D39" s="18">
        <f t="shared" si="0"/>
        <v>3000</v>
      </c>
    </row>
    <row r="40" spans="1:4" ht="14.1" customHeight="1" x14ac:dyDescent="0.2">
      <c r="A40" s="3" t="s">
        <v>12</v>
      </c>
      <c r="B40" s="10">
        <v>500</v>
      </c>
      <c r="C40" s="53"/>
      <c r="D40" s="18">
        <f t="shared" ref="D40" si="1">B40+C40</f>
        <v>500</v>
      </c>
    </row>
    <row r="41" spans="1:4" ht="14.1" customHeight="1" thickBot="1" x14ac:dyDescent="0.25">
      <c r="A41" s="3" t="s">
        <v>79</v>
      </c>
      <c r="B41" s="10">
        <v>288000</v>
      </c>
      <c r="C41" s="9"/>
      <c r="D41" s="18">
        <f t="shared" si="0"/>
        <v>288000</v>
      </c>
    </row>
    <row r="42" spans="1:4" ht="15.95" customHeight="1" thickBot="1" x14ac:dyDescent="0.3">
      <c r="A42" s="30" t="s">
        <v>0</v>
      </c>
      <c r="B42" s="43">
        <f>SUM(B6:B41)</f>
        <v>12735560</v>
      </c>
      <c r="C42" s="14">
        <f>SUM(C6:C41)</f>
        <v>0</v>
      </c>
      <c r="D42" s="14">
        <f>SUM(D6:D41)</f>
        <v>12735560</v>
      </c>
    </row>
    <row r="43" spans="1:4" ht="15.95" customHeight="1" thickBot="1" x14ac:dyDescent="0.25">
      <c r="A43" s="45" t="s">
        <v>75</v>
      </c>
      <c r="B43" s="46">
        <v>5117480</v>
      </c>
      <c r="C43" s="49"/>
      <c r="D43" s="48">
        <f t="shared" si="0"/>
        <v>5117480</v>
      </c>
    </row>
    <row r="44" spans="1:4" ht="15.95" customHeight="1" thickTop="1" thickBot="1" x14ac:dyDescent="0.3">
      <c r="A44" s="47" t="s">
        <v>76</v>
      </c>
      <c r="B44" s="51">
        <f>B42+B43</f>
        <v>17853040</v>
      </c>
      <c r="C44" s="51">
        <f>C42+C43</f>
        <v>0</v>
      </c>
      <c r="D44" s="51">
        <f>D42+D43</f>
        <v>17853040</v>
      </c>
    </row>
    <row r="45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showWhiteSpace="0" zoomScaleNormal="100" workbookViewId="0">
      <selection activeCell="D3" sqref="D3:D4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8" t="s">
        <v>80</v>
      </c>
      <c r="B1" s="58"/>
      <c r="C1" s="59"/>
      <c r="D1" s="59"/>
    </row>
    <row r="2" spans="1:7" ht="18.75" thickBot="1" x14ac:dyDescent="0.3">
      <c r="A2" s="1"/>
      <c r="B2" s="1"/>
      <c r="D2" s="23">
        <v>43187</v>
      </c>
    </row>
    <row r="3" spans="1:7" ht="12.75" customHeight="1" x14ac:dyDescent="0.2">
      <c r="A3" s="54" t="s">
        <v>36</v>
      </c>
      <c r="B3" s="56" t="s">
        <v>41</v>
      </c>
      <c r="C3" s="62" t="s">
        <v>42</v>
      </c>
      <c r="D3" s="60" t="s">
        <v>43</v>
      </c>
    </row>
    <row r="4" spans="1:7" ht="13.5" customHeight="1" thickBot="1" x14ac:dyDescent="0.25">
      <c r="A4" s="64"/>
      <c r="B4" s="57"/>
      <c r="C4" s="63"/>
      <c r="D4" s="61"/>
    </row>
    <row r="5" spans="1:7" ht="13.5" customHeight="1" x14ac:dyDescent="0.2">
      <c r="A5" s="25" t="s">
        <v>28</v>
      </c>
      <c r="B5" s="31">
        <v>5000000</v>
      </c>
      <c r="C5" s="8"/>
      <c r="D5" s="9">
        <f>B5+C5</f>
        <v>5000000</v>
      </c>
    </row>
    <row r="6" spans="1:7" ht="15" customHeight="1" x14ac:dyDescent="0.2">
      <c r="A6" s="25" t="s">
        <v>56</v>
      </c>
      <c r="B6" s="31">
        <v>70000</v>
      </c>
      <c r="C6" s="9"/>
      <c r="D6" s="9">
        <f>B6+C6</f>
        <v>70000</v>
      </c>
    </row>
    <row r="7" spans="1:7" ht="15" customHeight="1" x14ac:dyDescent="0.2">
      <c r="A7" s="3" t="s">
        <v>49</v>
      </c>
      <c r="B7" s="32">
        <v>43000</v>
      </c>
      <c r="C7" s="9"/>
      <c r="D7" s="9">
        <f>B7+C7</f>
        <v>43000</v>
      </c>
    </row>
    <row r="8" spans="1:7" x14ac:dyDescent="0.2">
      <c r="A8" s="3" t="s">
        <v>32</v>
      </c>
      <c r="B8" s="32">
        <v>750000</v>
      </c>
      <c r="C8" s="9"/>
      <c r="D8" s="9">
        <f t="shared" ref="D8:D43" si="0">B8+C8</f>
        <v>750000</v>
      </c>
    </row>
    <row r="9" spans="1:7" x14ac:dyDescent="0.2">
      <c r="A9" s="3" t="s">
        <v>15</v>
      </c>
      <c r="B9" s="32">
        <v>700000</v>
      </c>
      <c r="C9" s="9"/>
      <c r="D9" s="9">
        <f t="shared" si="0"/>
        <v>700000</v>
      </c>
      <c r="F9" s="2"/>
      <c r="G9" s="2"/>
    </row>
    <row r="10" spans="1:7" x14ac:dyDescent="0.2">
      <c r="A10" s="3" t="s">
        <v>57</v>
      </c>
      <c r="B10" s="32">
        <v>320000</v>
      </c>
      <c r="C10" s="15"/>
      <c r="D10" s="9">
        <f t="shared" si="0"/>
        <v>320000</v>
      </c>
      <c r="E10" s="6"/>
      <c r="F10" s="2"/>
    </row>
    <row r="11" spans="1:7" x14ac:dyDescent="0.2">
      <c r="A11" s="3" t="s">
        <v>58</v>
      </c>
      <c r="B11" s="11">
        <v>15000</v>
      </c>
      <c r="C11" s="15"/>
      <c r="D11" s="9">
        <f t="shared" si="0"/>
        <v>15000</v>
      </c>
      <c r="E11" s="6"/>
      <c r="F11" s="6"/>
    </row>
    <row r="12" spans="1:7" x14ac:dyDescent="0.2">
      <c r="A12" s="3" t="s">
        <v>59</v>
      </c>
      <c r="B12" s="32">
        <v>70000</v>
      </c>
      <c r="C12" s="15"/>
      <c r="D12" s="9">
        <f t="shared" si="0"/>
        <v>70000</v>
      </c>
      <c r="E12" s="6"/>
      <c r="F12" s="6"/>
    </row>
    <row r="13" spans="1:7" x14ac:dyDescent="0.2">
      <c r="A13" s="3" t="s">
        <v>60</v>
      </c>
      <c r="B13" s="11">
        <v>10000</v>
      </c>
      <c r="C13" s="15"/>
      <c r="D13" s="9">
        <f t="shared" si="0"/>
        <v>10000</v>
      </c>
      <c r="E13" s="6"/>
      <c r="F13" s="6"/>
    </row>
    <row r="14" spans="1:7" x14ac:dyDescent="0.2">
      <c r="A14" s="3" t="s">
        <v>48</v>
      </c>
      <c r="B14" s="11">
        <v>1100000</v>
      </c>
      <c r="C14" s="11"/>
      <c r="D14" s="9">
        <f t="shared" si="0"/>
        <v>1100000</v>
      </c>
    </row>
    <row r="15" spans="1:7" x14ac:dyDescent="0.2">
      <c r="A15" s="3" t="s">
        <v>61</v>
      </c>
      <c r="B15" s="11">
        <v>150000</v>
      </c>
      <c r="C15" s="11"/>
      <c r="D15" s="9">
        <f t="shared" si="0"/>
        <v>150000</v>
      </c>
    </row>
    <row r="16" spans="1:7" x14ac:dyDescent="0.2">
      <c r="A16" s="33" t="s">
        <v>62</v>
      </c>
      <c r="B16" s="34">
        <v>500000</v>
      </c>
      <c r="C16" s="11"/>
      <c r="D16" s="9">
        <f t="shared" si="0"/>
        <v>500000</v>
      </c>
      <c r="E16" s="6"/>
    </row>
    <row r="17" spans="1:6" x14ac:dyDescent="0.2">
      <c r="A17" s="3" t="s">
        <v>35</v>
      </c>
      <c r="B17" s="11">
        <v>50000</v>
      </c>
      <c r="C17" s="11"/>
      <c r="D17" s="9">
        <f t="shared" si="0"/>
        <v>50000</v>
      </c>
    </row>
    <row r="18" spans="1:6" x14ac:dyDescent="0.2">
      <c r="A18" s="3" t="s">
        <v>16</v>
      </c>
      <c r="B18" s="32">
        <v>200000</v>
      </c>
      <c r="C18" s="9"/>
      <c r="D18" s="9">
        <f t="shared" si="0"/>
        <v>200000</v>
      </c>
    </row>
    <row r="19" spans="1:6" x14ac:dyDescent="0.2">
      <c r="A19" s="3" t="s">
        <v>63</v>
      </c>
      <c r="B19" s="32">
        <v>700000</v>
      </c>
      <c r="C19" s="9"/>
      <c r="D19" s="9">
        <f t="shared" si="0"/>
        <v>700000</v>
      </c>
    </row>
    <row r="20" spans="1:6" x14ac:dyDescent="0.2">
      <c r="A20" s="3" t="s">
        <v>17</v>
      </c>
      <c r="B20" s="32">
        <v>331000</v>
      </c>
      <c r="C20" s="9"/>
      <c r="D20" s="9">
        <f t="shared" si="0"/>
        <v>331000</v>
      </c>
    </row>
    <row r="21" spans="1:6" x14ac:dyDescent="0.2">
      <c r="A21" s="3" t="s">
        <v>18</v>
      </c>
      <c r="B21" s="32">
        <v>50000</v>
      </c>
      <c r="C21" s="9"/>
      <c r="D21" s="9">
        <f t="shared" si="0"/>
        <v>50000</v>
      </c>
    </row>
    <row r="22" spans="1:6" x14ac:dyDescent="0.2">
      <c r="A22" s="3" t="s">
        <v>29</v>
      </c>
      <c r="B22" s="32">
        <v>350000</v>
      </c>
      <c r="C22" s="9"/>
      <c r="D22" s="9">
        <f t="shared" si="0"/>
        <v>350000</v>
      </c>
    </row>
    <row r="23" spans="1:6" x14ac:dyDescent="0.2">
      <c r="A23" s="3" t="s">
        <v>64</v>
      </c>
      <c r="B23" s="11">
        <v>30000</v>
      </c>
      <c r="C23" s="9"/>
      <c r="D23" s="9">
        <f t="shared" si="0"/>
        <v>30000</v>
      </c>
    </row>
    <row r="24" spans="1:6" x14ac:dyDescent="0.2">
      <c r="A24" s="3" t="s">
        <v>19</v>
      </c>
      <c r="B24" s="11">
        <v>500000</v>
      </c>
      <c r="C24" s="11"/>
      <c r="D24" s="9">
        <f t="shared" si="0"/>
        <v>500000</v>
      </c>
    </row>
    <row r="25" spans="1:6" x14ac:dyDescent="0.2">
      <c r="A25" s="3" t="s">
        <v>10</v>
      </c>
      <c r="B25" s="11">
        <v>66000</v>
      </c>
      <c r="C25" s="9"/>
      <c r="D25" s="9">
        <f t="shared" si="0"/>
        <v>66000</v>
      </c>
      <c r="E25" s="6"/>
    </row>
    <row r="26" spans="1:6" x14ac:dyDescent="0.2">
      <c r="A26" s="3" t="s">
        <v>27</v>
      </c>
      <c r="B26" s="11">
        <v>1150000</v>
      </c>
      <c r="C26" s="44"/>
      <c r="D26" s="9">
        <f t="shared" si="0"/>
        <v>1150000</v>
      </c>
      <c r="E26" s="6"/>
      <c r="F26" s="6"/>
    </row>
    <row r="27" spans="1:6" x14ac:dyDescent="0.2">
      <c r="A27" s="3" t="s">
        <v>20</v>
      </c>
      <c r="B27" s="35">
        <v>20000</v>
      </c>
      <c r="C27" s="12"/>
      <c r="D27" s="9">
        <f t="shared" si="0"/>
        <v>20000</v>
      </c>
      <c r="E27" s="6"/>
      <c r="F27" s="6"/>
    </row>
    <row r="28" spans="1:6" x14ac:dyDescent="0.2">
      <c r="A28" s="3" t="s">
        <v>21</v>
      </c>
      <c r="B28" s="29">
        <v>500000</v>
      </c>
      <c r="C28" s="11"/>
      <c r="D28" s="9">
        <f t="shared" si="0"/>
        <v>500000</v>
      </c>
    </row>
    <row r="29" spans="1:6" x14ac:dyDescent="0.2">
      <c r="A29" s="3" t="s">
        <v>65</v>
      </c>
      <c r="B29" s="29">
        <v>100000</v>
      </c>
      <c r="C29" s="11"/>
      <c r="D29" s="9">
        <f t="shared" si="0"/>
        <v>100000</v>
      </c>
    </row>
    <row r="30" spans="1:6" x14ac:dyDescent="0.2">
      <c r="A30" s="3" t="s">
        <v>22</v>
      </c>
      <c r="B30" s="9">
        <v>400000</v>
      </c>
      <c r="C30" s="11"/>
      <c r="D30" s="9">
        <f t="shared" si="0"/>
        <v>400000</v>
      </c>
    </row>
    <row r="31" spans="1:6" x14ac:dyDescent="0.2">
      <c r="A31" s="3" t="s">
        <v>23</v>
      </c>
      <c r="B31" s="29">
        <v>50000</v>
      </c>
      <c r="C31" s="11"/>
      <c r="D31" s="9">
        <f t="shared" si="0"/>
        <v>50000</v>
      </c>
    </row>
    <row r="32" spans="1:6" x14ac:dyDescent="0.2">
      <c r="A32" s="3" t="s">
        <v>66</v>
      </c>
      <c r="B32" s="29">
        <v>150000</v>
      </c>
      <c r="C32" s="11"/>
      <c r="D32" s="9">
        <f t="shared" si="0"/>
        <v>150000</v>
      </c>
      <c r="E32" s="6"/>
    </row>
    <row r="33" spans="1:5" x14ac:dyDescent="0.2">
      <c r="A33" s="3" t="s">
        <v>24</v>
      </c>
      <c r="B33" s="9">
        <v>85000</v>
      </c>
      <c r="C33" s="9"/>
      <c r="D33" s="9">
        <f t="shared" si="0"/>
        <v>85000</v>
      </c>
    </row>
    <row r="34" spans="1:5" x14ac:dyDescent="0.2">
      <c r="A34" s="3" t="s">
        <v>67</v>
      </c>
      <c r="B34" s="9">
        <v>300000</v>
      </c>
      <c r="C34" s="9"/>
      <c r="D34" s="9">
        <f t="shared" si="0"/>
        <v>300000</v>
      </c>
    </row>
    <row r="35" spans="1:5" x14ac:dyDescent="0.2">
      <c r="A35" s="3" t="s">
        <v>25</v>
      </c>
      <c r="B35" s="9">
        <v>460000</v>
      </c>
      <c r="C35" s="9">
        <v>2000</v>
      </c>
      <c r="D35" s="9">
        <f t="shared" si="0"/>
        <v>462000</v>
      </c>
    </row>
    <row r="36" spans="1:5" x14ac:dyDescent="0.2">
      <c r="A36" s="3" t="s">
        <v>37</v>
      </c>
      <c r="B36" s="9">
        <v>1125000</v>
      </c>
      <c r="C36" s="9"/>
      <c r="D36" s="9">
        <f t="shared" si="0"/>
        <v>1125000</v>
      </c>
    </row>
    <row r="37" spans="1:5" x14ac:dyDescent="0.2">
      <c r="A37" s="3" t="s">
        <v>68</v>
      </c>
      <c r="B37" s="9">
        <v>18000</v>
      </c>
      <c r="C37" s="10"/>
      <c r="D37" s="10">
        <f t="shared" si="0"/>
        <v>18000</v>
      </c>
    </row>
    <row r="38" spans="1:5" x14ac:dyDescent="0.2">
      <c r="A38" s="3" t="s">
        <v>69</v>
      </c>
      <c r="B38" s="9">
        <v>30000</v>
      </c>
      <c r="C38" s="65">
        <v>-2000</v>
      </c>
      <c r="D38" s="10">
        <f t="shared" si="0"/>
        <v>28000</v>
      </c>
      <c r="E38" s="6"/>
    </row>
    <row r="39" spans="1:5" x14ac:dyDescent="0.2">
      <c r="A39" s="3" t="s">
        <v>26</v>
      </c>
      <c r="B39" s="9">
        <v>1200000</v>
      </c>
      <c r="C39" s="41"/>
      <c r="D39" s="10">
        <f t="shared" si="0"/>
        <v>1200000</v>
      </c>
    </row>
    <row r="40" spans="1:5" x14ac:dyDescent="0.2">
      <c r="A40" s="36" t="s">
        <v>70</v>
      </c>
      <c r="B40" s="9">
        <v>20000</v>
      </c>
      <c r="C40" s="41"/>
      <c r="D40" s="10">
        <f t="shared" si="0"/>
        <v>20000</v>
      </c>
    </row>
    <row r="41" spans="1:5" x14ac:dyDescent="0.2">
      <c r="A41" s="3" t="s">
        <v>71</v>
      </c>
      <c r="B41" s="9">
        <v>30000</v>
      </c>
      <c r="C41" s="41"/>
      <c r="D41" s="10">
        <f t="shared" si="0"/>
        <v>30000</v>
      </c>
    </row>
    <row r="42" spans="1:5" x14ac:dyDescent="0.2">
      <c r="A42" s="3" t="s">
        <v>72</v>
      </c>
      <c r="B42" s="8">
        <v>700000</v>
      </c>
      <c r="C42" s="41"/>
      <c r="D42" s="10">
        <f t="shared" si="0"/>
        <v>700000</v>
      </c>
    </row>
    <row r="43" spans="1:5" ht="13.5" thickBot="1" x14ac:dyDescent="0.25">
      <c r="A43" s="25" t="s">
        <v>73</v>
      </c>
      <c r="B43" s="8">
        <v>10000</v>
      </c>
      <c r="C43" s="42"/>
      <c r="D43" s="10">
        <f t="shared" si="0"/>
        <v>10000</v>
      </c>
    </row>
    <row r="44" spans="1:5" ht="16.5" thickBot="1" x14ac:dyDescent="0.3">
      <c r="A44" s="13" t="s">
        <v>0</v>
      </c>
      <c r="B44" s="19">
        <f>SUM(B5:B8)+SUM(B9:B43)</f>
        <v>17353000</v>
      </c>
      <c r="C44" s="19">
        <f>SUM(C5:C8)+SUM(C9:C43)</f>
        <v>0</v>
      </c>
      <c r="D44" s="14">
        <f>SUM(D5:D43)</f>
        <v>17353000</v>
      </c>
    </row>
    <row r="45" spans="1:5" ht="15.75" thickBot="1" x14ac:dyDescent="0.25">
      <c r="A45" s="37" t="s">
        <v>38</v>
      </c>
      <c r="B45" s="38">
        <v>500040</v>
      </c>
      <c r="C45" s="21"/>
      <c r="D45" s="22">
        <f>B45+C45</f>
        <v>500040</v>
      </c>
    </row>
    <row r="46" spans="1:5" ht="19.5" thickTop="1" thickBot="1" x14ac:dyDescent="0.3">
      <c r="A46" s="39" t="s">
        <v>39</v>
      </c>
      <c r="B46" s="40">
        <f>B44+B45</f>
        <v>17853040</v>
      </c>
      <c r="C46" s="40">
        <f>C44+C45</f>
        <v>0</v>
      </c>
      <c r="D46" s="20">
        <f>D44+D45</f>
        <v>17853040</v>
      </c>
    </row>
    <row r="47" spans="1:5" ht="13.5" thickTop="1" x14ac:dyDescent="0.2">
      <c r="B47" s="2"/>
    </row>
    <row r="48" spans="1:5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s="4" customFormat="1" x14ac:dyDescent="0.2">
      <c r="B55" s="5"/>
    </row>
    <row r="56" spans="2:2" x14ac:dyDescent="0.2">
      <c r="B56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2018-03-27T09:41:31Z</cp:lastPrinted>
  <dcterms:created xsi:type="dcterms:W3CDTF">2008-02-28T18:23:09Z</dcterms:created>
  <dcterms:modified xsi:type="dcterms:W3CDTF">2018-04-17T16:42:11Z</dcterms:modified>
</cp:coreProperties>
</file>