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53" i="1" l="1"/>
  <c r="D55" i="1" s="1"/>
  <c r="C53" i="1"/>
  <c r="D28" i="1"/>
  <c r="D36" i="2" l="1"/>
  <c r="D11" i="1" l="1"/>
  <c r="D9" i="1" l="1"/>
  <c r="B53" i="1" l="1"/>
  <c r="D52" i="1"/>
  <c r="D7" i="1" l="1"/>
  <c r="D8" i="1" l="1"/>
  <c r="C55" i="1"/>
  <c r="B55" i="1"/>
  <c r="D40" i="2"/>
  <c r="C39" i="2"/>
  <c r="C41" i="2" s="1"/>
  <c r="D38" i="2"/>
  <c r="D37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54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39" i="2" l="1"/>
  <c r="D41" i="2" s="1"/>
  <c r="B39" i="2" l="1"/>
  <c r="B41" i="2" s="1"/>
</calcChain>
</file>

<file path=xl/sharedStrings.xml><?xml version="1.0" encoding="utf-8"?>
<sst xmlns="http://schemas.openxmlformats.org/spreadsheetml/2006/main" count="96" uniqueCount="83">
  <si>
    <t>C E L K E M</t>
  </si>
  <si>
    <t>PŘÍJMY</t>
  </si>
  <si>
    <t>Odvádění a čistění odpadních vod (2321)</t>
  </si>
  <si>
    <t>Pohřebnictví (3632)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</si>
  <si>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</si>
  <si>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</si>
  <si>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</si>
  <si>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</si>
  <si>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</si>
  <si>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</si>
  <si>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</si>
  <si>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</si>
  <si>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Pečovatelská služba (4351)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</si>
  <si>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</si>
  <si>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</si>
  <si>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</si>
  <si>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</si>
  <si>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</si>
  <si>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</si>
  <si>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</si>
  <si>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</si>
  <si>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</si>
  <si>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</si>
  <si>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Mateřské školy (3111)</t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</si>
  <si>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</si>
  <si>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</si>
  <si>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</si>
  <si>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</si>
  <si>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Nebytové hospodářství (3613)</t>
  </si>
  <si>
    <t>Ostatní zál. vody v zemědělské krajině (2349)</t>
  </si>
  <si>
    <t>Dopravní obslužnost (2292)</t>
  </si>
  <si>
    <t>Zachování a obnova kult. památek (3322)</t>
  </si>
  <si>
    <t>Pěstební činnost (1031)</t>
  </si>
  <si>
    <t>Rozhlas a televize (3341)</t>
  </si>
  <si>
    <t>Domovy pro seniory (4350)</t>
  </si>
  <si>
    <t xml:space="preserve">CELKEM  vč. financování </t>
  </si>
  <si>
    <t>Rozpočet po změnách</t>
  </si>
  <si>
    <t>Využ. volného času dětí a mládeže (3421)</t>
  </si>
  <si>
    <t>Krizová opatření (5213)</t>
  </si>
  <si>
    <t>Vodní díla v zemědělské krajině (2341)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</si>
  <si>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</si>
  <si>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</si>
  <si>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</si>
  <si>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</si>
  <si>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</si>
  <si>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</si>
  <si>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r>
      <t>Popl. za provoz systému shromažďování, sběru, přepravy,</t>
    </r>
    <r>
      <rPr>
        <sz val="9"/>
        <rFont val="Arial"/>
        <family val="2"/>
        <charset val="238"/>
      </rPr>
      <t>….(pol. 1340)</t>
    </r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</si>
  <si>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</si>
  <si>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</si>
  <si>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</si>
  <si>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</si>
  <si>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</si>
  <si>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</si>
  <si>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Nebytové hospodářství - pronájem (3613)</t>
  </si>
  <si>
    <t>Využívání a zneškodňování odpadů - EKO-KOM (3725)</t>
  </si>
  <si>
    <t>Úroky (6310)</t>
  </si>
  <si>
    <t xml:space="preserve">Financování (8115) </t>
  </si>
  <si>
    <t>Poplatek užívání veřejného prostranství (pol. 1343)</t>
  </si>
  <si>
    <t>Ostatní sportovní činnost (3419)</t>
  </si>
  <si>
    <t>Základní školy (3113)</t>
  </si>
  <si>
    <t>Ostatní záležitosti předškolního vzdělávání (3115)</t>
  </si>
  <si>
    <t>Činnosti registrovaných církví a náboženských společností (3330)</t>
  </si>
  <si>
    <t>Ostatní tělovýchovná činnost (3419)</t>
  </si>
  <si>
    <t>Ostatní zájmová činnost(3429) - terasa</t>
  </si>
  <si>
    <t>Využívání a zneškodňování komun. odpadů (3725)</t>
  </si>
  <si>
    <t>Bezpečnost a veřejný pořádek (5311)</t>
  </si>
  <si>
    <t>Požární ochrana (5512)</t>
  </si>
  <si>
    <t xml:space="preserve">Volby 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</si>
  <si>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</si>
  <si>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</si>
  <si>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</si>
  <si>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</si>
  <si>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Rozdíl</t>
  </si>
  <si>
    <t>Upravený rozpočet v Kč</t>
  </si>
  <si>
    <t>Cestovní ruch (2143)</t>
  </si>
  <si>
    <t>Ostatní zájmová činnost(3429) - dotace</t>
  </si>
  <si>
    <t>Ostatní činnosti jinde nezařazené (6409)</t>
  </si>
  <si>
    <t>Provoz veřejné silniční dopravy (2221)</t>
  </si>
  <si>
    <t>Dopravní obslužnost mimo veřejnou službu (2293)</t>
  </si>
  <si>
    <t>OBEC  DRUZTOVÁ, Druztová 1, IČ 00257729</t>
  </si>
  <si>
    <t>Rozpočtové opatření v roce 2020 - č. 8</t>
  </si>
  <si>
    <t>Investiční přijaté transfery od krajů (pol. 4222)</t>
  </si>
  <si>
    <t>Ostatní zájmová činnost(3429) - DHDM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</si>
</sst>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11" fillId="0" borderId="0" xfId="0" applyFont="1" applyFill="1" applyBorder="1"/>
    <xf numFmtId="3" fontId="1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10" fillId="0" borderId="11" xfId="0" applyFont="1" applyBorder="1"/>
    <xf numFmtId="3" fontId="12" fillId="0" borderId="5" xfId="0" applyNumberFormat="1" applyFont="1" applyBorder="1"/>
    <xf numFmtId="0" fontId="12" fillId="0" borderId="12" xfId="0" applyFont="1" applyFill="1" applyBorder="1"/>
    <xf numFmtId="0" fontId="5" fillId="0" borderId="9" xfId="0" applyFont="1" applyBorder="1"/>
    <xf numFmtId="3" fontId="7" fillId="0" borderId="9" xfId="0" applyNumberFormat="1" applyFont="1" applyBorder="1"/>
    <xf numFmtId="0" fontId="8" fillId="0" borderId="6" xfId="0" applyFont="1" applyBorder="1"/>
    <xf numFmtId="3" fontId="5" fillId="0" borderId="13" xfId="0" applyNumberFormat="1" applyFont="1" applyBorder="1"/>
    <xf numFmtId="3" fontId="7" fillId="0" borderId="10" xfId="0" applyNumberFormat="1" applyFont="1" applyBorder="1"/>
    <xf numFmtId="3" fontId="10" fillId="0" borderId="14" xfId="0" applyNumberFormat="1" applyFont="1" applyBorder="1"/>
    <xf numFmtId="0" fontId="10" fillId="0" borderId="5" xfId="0" applyFont="1" applyFill="1" applyBorder="1"/>
    <xf numFmtId="3" fontId="8" fillId="0" borderId="3" xfId="0" applyNumberFormat="1" applyFont="1" applyBorder="1" applyAlignment="1">
      <alignment horizontal="right" vertical="center" shrinkToFit="1"/>
    </xf>
    <xf numFmtId="3" fontId="8" fillId="0" borderId="2" xfId="0" applyNumberFormat="1" applyFont="1" applyBorder="1"/>
    <xf numFmtId="3" fontId="8" fillId="0" borderId="1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14" fillId="0" borderId="17" xfId="0" applyNumberFormat="1" applyFont="1" applyBorder="1"/>
    <xf numFmtId="3" fontId="10" fillId="0" borderId="17" xfId="0" applyNumberFormat="1" applyFont="1" applyBorder="1"/>
    <xf numFmtId="3" fontId="8" fillId="0" borderId="3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 applyBorder="1"/>
    <xf numFmtId="3" fontId="16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17" fillId="0" borderId="0" xfId="0" applyNumberFormat="1" applyFont="1" applyBorder="1"/>
    <xf numFmtId="0" fontId="0" fillId="0" borderId="0" xfId="0" applyBorder="1"/>
    <xf numFmtId="3" fontId="14" fillId="0" borderId="0" xfId="0" applyNumberFormat="1" applyFont="1" applyBorder="1"/>
    <xf numFmtId="3" fontId="10" fillId="0" borderId="18" xfId="0" applyNumberFormat="1" applyFont="1" applyBorder="1"/>
    <xf numFmtId="3" fontId="12" fillId="0" borderId="19" xfId="0" applyNumberFormat="1" applyFont="1" applyBorder="1"/>
    <xf numFmtId="3" fontId="10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3" fontId="8" fillId="0" borderId="5" xfId="0" applyNumberFormat="1" applyFont="1" applyBorder="1"/>
    <xf numFmtId="14" fontId="0" fillId="0" borderId="0" xfId="0" applyNumberFormat="1"/>
    <xf numFmtId="0" fontId="12" fillId="0" borderId="5" xfId="0" applyFont="1" applyFill="1" applyBorder="1"/>
    <xf numFmtId="3" fontId="12" fillId="0" borderId="20" xfId="0" applyNumberFormat="1" applyFont="1" applyBorder="1"/>
    <xf numFmtId="3" fontId="12" fillId="0" borderId="10" xfId="0" applyNumberFormat="1" applyFont="1" applyBorder="1"/>
    <xf numFmtId="3" fontId="8" fillId="0" borderId="2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right" vertical="center" wrapText="1"/>
    </xf>
    <xf numFmtId="3" fontId="5" fillId="0" borderId="21" xfId="0" applyNumberFormat="1" applyFont="1" applyBorder="1"/>
    <xf numFmtId="3" fontId="8" fillId="0" borderId="6" xfId="0" applyNumberFormat="1" applyFont="1" applyBorder="1"/>
    <xf numFmtId="3" fontId="5" fillId="0" borderId="3" xfId="0" applyNumberFormat="1" applyFont="1" applyBorder="1" applyAlignment="1">
      <alignment horizontal="right" vertical="center" wrapText="1"/>
    </xf>
    <xf numFmtId="0" fontId="0" fillId="0" borderId="0" xfId="0"/>
    <xf numFmtId="0" fontId="9" fillId="0" borderId="1" xfId="0" applyFont="1" applyBorder="1"/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Normal="100" workbookViewId="0">
      <selection activeCell="A3" sqref="A3:D3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77" t="s">
        <v>79</v>
      </c>
      <c r="B1" s="77"/>
      <c r="C1" s="78"/>
      <c r="D1" s="78"/>
    </row>
    <row r="3" spans="1:4" ht="18" x14ac:dyDescent="0.25">
      <c r="A3" s="83" t="s">
        <v>80</v>
      </c>
      <c r="B3" s="83"/>
      <c r="C3" s="78"/>
      <c r="D3" s="78"/>
    </row>
    <row r="4" spans="1:4" ht="18.75" thickBot="1" x14ac:dyDescent="0.3">
      <c r="A4" s="1"/>
      <c r="B4" s="1"/>
      <c r="D4" s="65">
        <v>44096</v>
      </c>
    </row>
    <row r="5" spans="1:4" ht="12.75" customHeight="1" x14ac:dyDescent="0.2">
      <c r="A5" s="79" t="s">
        <v>1</v>
      </c>
      <c r="B5" s="81" t="s">
        <v>36</v>
      </c>
      <c r="C5" s="86" t="s">
        <v>72</v>
      </c>
      <c r="D5" s="84" t="s">
        <v>73</v>
      </c>
    </row>
    <row r="6" spans="1:4" ht="13.5" customHeight="1" thickBot="1" x14ac:dyDescent="0.25">
      <c r="A6" s="80"/>
      <c r="B6" s="82"/>
      <c r="C6" s="87"/>
      <c r="D6" s="85"/>
    </row>
    <row r="7" spans="1:4" ht="15" customHeight="1" x14ac:dyDescent="0.2">
      <c r="A7" s="9" t="s">
        <v>40</v>
      </c>
      <c r="B7" s="12">
        <v>2200000</v>
      </c>
      <c r="C7" s="49"/>
      <c r="D7" s="49">
        <f>B7+C7</f>
        <v>2200000</v>
      </c>
    </row>
    <row r="8" spans="1:4" ht="15" customHeight="1" x14ac:dyDescent="0.2">
      <c r="A8" s="13" t="s">
        <v>41</v>
      </c>
      <c r="B8" s="14">
        <v>180000</v>
      </c>
      <c r="C8" s="41">
        <v>-130000</v>
      </c>
      <c r="D8" s="41">
        <f>B8+C8</f>
        <v>50000</v>
      </c>
    </row>
    <row r="9" spans="1:4" ht="15" customHeight="1" x14ac:dyDescent="0.2">
      <c r="A9" s="13" t="s">
        <v>42</v>
      </c>
      <c r="B9" s="14">
        <v>200000</v>
      </c>
      <c r="C9" s="41"/>
      <c r="D9" s="41">
        <f t="shared" ref="D9:D38" si="0">B9+C9</f>
        <v>200000</v>
      </c>
    </row>
    <row r="10" spans="1:4" ht="15" customHeight="1" x14ac:dyDescent="0.2">
      <c r="A10" s="13" t="s">
        <v>43</v>
      </c>
      <c r="B10" s="14">
        <v>2000000</v>
      </c>
      <c r="C10" s="41">
        <v>-500000</v>
      </c>
      <c r="D10" s="41">
        <f t="shared" si="0"/>
        <v>1500000</v>
      </c>
    </row>
    <row r="11" spans="1:4" ht="15" customHeight="1" x14ac:dyDescent="0.2">
      <c r="A11" s="13" t="s">
        <v>44</v>
      </c>
      <c r="B11" s="15">
        <v>600000</v>
      </c>
      <c r="C11" s="41">
        <v>-148000</v>
      </c>
      <c r="D11" s="41">
        <f t="shared" si="0"/>
        <v>452000</v>
      </c>
    </row>
    <row r="12" spans="1:4" ht="15" customHeight="1" x14ac:dyDescent="0.2">
      <c r="A12" s="16" t="s">
        <v>45</v>
      </c>
      <c r="B12" s="15">
        <v>5000000</v>
      </c>
      <c r="C12" s="41">
        <v>-300000</v>
      </c>
      <c r="D12" s="41">
        <f t="shared" si="0"/>
        <v>4700000</v>
      </c>
    </row>
    <row r="13" spans="1:4" ht="15" customHeight="1" x14ac:dyDescent="0.2">
      <c r="A13" s="4" t="s">
        <v>46</v>
      </c>
      <c r="B13" s="15">
        <v>680000</v>
      </c>
      <c r="C13" s="41">
        <v>40000</v>
      </c>
      <c r="D13" s="41">
        <f t="shared" si="0"/>
        <v>720000</v>
      </c>
    </row>
    <row r="14" spans="1:4" ht="15" customHeight="1" x14ac:dyDescent="0.2">
      <c r="A14" s="16" t="s">
        <v>47</v>
      </c>
      <c r="B14" s="15">
        <v>17000</v>
      </c>
      <c r="C14" s="41"/>
      <c r="D14" s="41">
        <f t="shared" si="0"/>
        <v>17000</v>
      </c>
    </row>
    <row r="15" spans="1:4" ht="15" customHeight="1" x14ac:dyDescent="0.2">
      <c r="A15" s="16" t="s">
        <v>57</v>
      </c>
      <c r="B15" s="15">
        <v>100</v>
      </c>
      <c r="C15" s="41"/>
      <c r="D15" s="41">
        <f t="shared" si="0"/>
        <v>100</v>
      </c>
    </row>
    <row r="16" spans="1:4" ht="15" customHeight="1" x14ac:dyDescent="0.2">
      <c r="A16" s="16" t="s">
        <v>49</v>
      </c>
      <c r="B16" s="15">
        <v>10000</v>
      </c>
      <c r="C16" s="41"/>
      <c r="D16" s="41">
        <f t="shared" si="0"/>
        <v>10000</v>
      </c>
    </row>
    <row r="17" spans="1:6" ht="15" customHeight="1" x14ac:dyDescent="0.2">
      <c r="A17" s="16" t="s">
        <v>48</v>
      </c>
      <c r="B17" s="15">
        <v>55000</v>
      </c>
      <c r="C17" s="41"/>
      <c r="D17" s="41">
        <f t="shared" si="0"/>
        <v>55000</v>
      </c>
    </row>
    <row r="18" spans="1:6" ht="15" customHeight="1" x14ac:dyDescent="0.2">
      <c r="A18" s="16" t="s">
        <v>50</v>
      </c>
      <c r="B18" s="15">
        <v>285000</v>
      </c>
      <c r="C18" s="41"/>
      <c r="D18" s="41">
        <f t="shared" si="0"/>
        <v>285000</v>
      </c>
    </row>
    <row r="19" spans="1:6" ht="15" customHeight="1" x14ac:dyDescent="0.2">
      <c r="A19" s="4" t="s">
        <v>51</v>
      </c>
      <c r="B19" s="15">
        <v>30000</v>
      </c>
      <c r="C19" s="41">
        <v>1006000</v>
      </c>
      <c r="D19" s="41">
        <f t="shared" si="0"/>
        <v>1036000</v>
      </c>
    </row>
    <row r="20" spans="1:6" ht="15" customHeight="1" x14ac:dyDescent="0.2">
      <c r="A20" s="16" t="s">
        <v>52</v>
      </c>
      <c r="B20" s="15">
        <v>176300</v>
      </c>
      <c r="C20" s="41"/>
      <c r="D20" s="41">
        <f t="shared" si="0"/>
        <v>176300</v>
      </c>
    </row>
    <row r="21" spans="1:6" ht="15" customHeight="1" x14ac:dyDescent="0.2">
      <c r="A21" s="13" t="s">
        <v>81</v>
      </c>
      <c r="B21" s="15">
        <v>0</v>
      </c>
      <c r="C21" s="41">
        <v>280000</v>
      </c>
      <c r="D21" s="41">
        <f t="shared" si="0"/>
        <v>280000</v>
      </c>
    </row>
    <row r="22" spans="1:6" ht="15" customHeight="1" x14ac:dyDescent="0.2">
      <c r="A22" s="13" t="s">
        <v>32</v>
      </c>
      <c r="B22" s="15">
        <v>5000</v>
      </c>
      <c r="C22" s="41"/>
      <c r="D22" s="41">
        <f t="shared" si="0"/>
        <v>5000</v>
      </c>
    </row>
    <row r="23" spans="1:6" ht="15" customHeight="1" x14ac:dyDescent="0.2">
      <c r="A23" s="13" t="s">
        <v>18</v>
      </c>
      <c r="B23" s="15">
        <v>500000</v>
      </c>
      <c r="C23" s="41">
        <v>30000</v>
      </c>
      <c r="D23" s="41">
        <f t="shared" si="0"/>
        <v>530000</v>
      </c>
    </row>
    <row r="24" spans="1:6" ht="15" customHeight="1" x14ac:dyDescent="0.2">
      <c r="A24" s="13" t="s">
        <v>2</v>
      </c>
      <c r="B24" s="15">
        <v>850000</v>
      </c>
      <c r="C24" s="41"/>
      <c r="D24" s="41">
        <f t="shared" si="0"/>
        <v>850000</v>
      </c>
      <c r="E24" s="7"/>
      <c r="F24" s="7"/>
    </row>
    <row r="25" spans="1:6" ht="15" customHeight="1" x14ac:dyDescent="0.2">
      <c r="A25" s="16" t="s">
        <v>29</v>
      </c>
      <c r="B25" s="17">
        <v>12000</v>
      </c>
      <c r="C25" s="41"/>
      <c r="D25" s="41">
        <f t="shared" si="0"/>
        <v>12000</v>
      </c>
      <c r="E25" s="7"/>
    </row>
    <row r="26" spans="1:6" ht="15" customHeight="1" x14ac:dyDescent="0.2">
      <c r="A26" s="16" t="s">
        <v>31</v>
      </c>
      <c r="B26" s="17">
        <v>10000</v>
      </c>
      <c r="C26" s="41"/>
      <c r="D26" s="41">
        <f t="shared" si="0"/>
        <v>10000</v>
      </c>
      <c r="E26" s="7"/>
    </row>
    <row r="27" spans="1:6" ht="15" customHeight="1" x14ac:dyDescent="0.2">
      <c r="A27" s="16" t="s">
        <v>7</v>
      </c>
      <c r="B27" s="17">
        <v>10000</v>
      </c>
      <c r="C27" s="41"/>
      <c r="D27" s="41">
        <f t="shared" si="0"/>
        <v>10000</v>
      </c>
      <c r="E27" s="7"/>
    </row>
    <row r="28" spans="1:6" ht="15" customHeight="1" x14ac:dyDescent="0.2">
      <c r="A28" s="13" t="s">
        <v>4</v>
      </c>
      <c r="B28" s="17">
        <v>30000</v>
      </c>
      <c r="C28" s="41"/>
      <c r="D28" s="41">
        <f t="shared" si="0"/>
        <v>30000</v>
      </c>
      <c r="E28" s="7"/>
    </row>
    <row r="29" spans="1:6" ht="15" customHeight="1" x14ac:dyDescent="0.2">
      <c r="A29" s="13" t="s">
        <v>58</v>
      </c>
      <c r="B29" s="17">
        <v>4000</v>
      </c>
      <c r="C29" s="41"/>
      <c r="D29" s="41">
        <f t="shared" si="0"/>
        <v>4000</v>
      </c>
      <c r="E29" s="7"/>
    </row>
    <row r="30" spans="1:6" ht="15" customHeight="1" x14ac:dyDescent="0.2">
      <c r="A30" s="13" t="s">
        <v>17</v>
      </c>
      <c r="B30" s="17">
        <v>820000</v>
      </c>
      <c r="C30" s="41"/>
      <c r="D30" s="41">
        <f t="shared" si="0"/>
        <v>820000</v>
      </c>
    </row>
    <row r="31" spans="1:6" ht="15" customHeight="1" x14ac:dyDescent="0.2">
      <c r="A31" s="16" t="s">
        <v>53</v>
      </c>
      <c r="B31" s="18">
        <v>125000</v>
      </c>
      <c r="C31" s="41"/>
      <c r="D31" s="41">
        <f t="shared" si="0"/>
        <v>125000</v>
      </c>
    </row>
    <row r="32" spans="1:6" ht="15" customHeight="1" x14ac:dyDescent="0.2">
      <c r="A32" s="16" t="s">
        <v>3</v>
      </c>
      <c r="B32" s="18">
        <v>90000</v>
      </c>
      <c r="C32" s="41"/>
      <c r="D32" s="41">
        <f t="shared" si="0"/>
        <v>90000</v>
      </c>
    </row>
    <row r="33" spans="1:4" ht="15" customHeight="1" x14ac:dyDescent="0.2">
      <c r="A33" s="16" t="s">
        <v>5</v>
      </c>
      <c r="B33" s="19">
        <v>150000</v>
      </c>
      <c r="C33" s="41">
        <v>53000</v>
      </c>
      <c r="D33" s="41">
        <f t="shared" si="0"/>
        <v>203000</v>
      </c>
    </row>
    <row r="34" spans="1:4" ht="15" customHeight="1" x14ac:dyDescent="0.2">
      <c r="A34" s="16" t="s">
        <v>19</v>
      </c>
      <c r="B34" s="19">
        <v>30000</v>
      </c>
      <c r="C34" s="41">
        <v>5000</v>
      </c>
      <c r="D34" s="41">
        <f t="shared" si="0"/>
        <v>35000</v>
      </c>
    </row>
    <row r="35" spans="1:4" s="75" customFormat="1" ht="15" customHeight="1" x14ac:dyDescent="0.2">
      <c r="A35" s="16" t="s">
        <v>54</v>
      </c>
      <c r="B35" s="15">
        <v>100000</v>
      </c>
      <c r="C35" s="41"/>
      <c r="D35" s="41">
        <f>B35+C35</f>
        <v>100000</v>
      </c>
    </row>
    <row r="36" spans="1:4" s="75" customFormat="1" ht="15" customHeight="1" x14ac:dyDescent="0.2">
      <c r="A36" s="16" t="s">
        <v>11</v>
      </c>
      <c r="B36" s="19">
        <v>0</v>
      </c>
      <c r="C36" s="41">
        <v>90000</v>
      </c>
      <c r="D36" s="41">
        <f t="shared" si="0"/>
        <v>90000</v>
      </c>
    </row>
    <row r="37" spans="1:4" ht="15" customHeight="1" x14ac:dyDescent="0.2">
      <c r="A37" s="20" t="s">
        <v>13</v>
      </c>
      <c r="B37" s="17">
        <v>7000</v>
      </c>
      <c r="C37" s="41"/>
      <c r="D37" s="41">
        <f t="shared" si="0"/>
        <v>7000</v>
      </c>
    </row>
    <row r="38" spans="1:4" ht="15" customHeight="1" thickBot="1" x14ac:dyDescent="0.25">
      <c r="A38" s="16" t="s">
        <v>55</v>
      </c>
      <c r="B38" s="15">
        <v>1000</v>
      </c>
      <c r="C38" s="41"/>
      <c r="D38" s="41">
        <f t="shared" si="0"/>
        <v>1000</v>
      </c>
    </row>
    <row r="39" spans="1:4" ht="18" customHeight="1" thickBot="1" x14ac:dyDescent="0.3">
      <c r="A39" s="32" t="s">
        <v>0</v>
      </c>
      <c r="B39" s="33">
        <f>SUM(B7:B38)</f>
        <v>14177400</v>
      </c>
      <c r="C39" s="50">
        <f>SUM(C7:C38)</f>
        <v>426000</v>
      </c>
      <c r="D39" s="50">
        <f>SUM(D7:D38)</f>
        <v>14603400</v>
      </c>
    </row>
    <row r="40" spans="1:4" ht="15.75" customHeight="1" thickBot="1" x14ac:dyDescent="0.25">
      <c r="A40" s="29" t="s">
        <v>56</v>
      </c>
      <c r="B40" s="59">
        <v>2085640</v>
      </c>
      <c r="C40" s="61">
        <v>-607500</v>
      </c>
      <c r="D40" s="61">
        <f>B40+C40</f>
        <v>1478140</v>
      </c>
    </row>
    <row r="41" spans="1:4" ht="15.75" customHeight="1" thickBot="1" x14ac:dyDescent="0.3">
      <c r="A41" s="31" t="s">
        <v>35</v>
      </c>
      <c r="B41" s="60">
        <f>B39+B40</f>
        <v>16263040</v>
      </c>
      <c r="C41" s="60">
        <f t="shared" ref="C41:D41" si="1">C39+C40</f>
        <v>-181500</v>
      </c>
      <c r="D41" s="60">
        <f t="shared" si="1"/>
        <v>16081540</v>
      </c>
    </row>
    <row r="42" spans="1:4" ht="20.25" customHeight="1" x14ac:dyDescent="0.25">
      <c r="A42" s="21"/>
      <c r="B42" s="22"/>
      <c r="C42" s="51"/>
      <c r="D42" s="22"/>
    </row>
    <row r="43" spans="1:4" ht="20.25" customHeight="1" x14ac:dyDescent="0.25">
      <c r="A43" s="21"/>
      <c r="B43" s="22"/>
      <c r="C43" s="52"/>
      <c r="D43" s="52"/>
    </row>
    <row r="44" spans="1:4" ht="14.25" x14ac:dyDescent="0.2">
      <c r="A44" s="2"/>
      <c r="B44" s="11"/>
      <c r="C44" s="52"/>
      <c r="D44" s="52"/>
    </row>
    <row r="45" spans="1:4" ht="14.25" x14ac:dyDescent="0.2">
      <c r="A45" s="62"/>
      <c r="B45" s="63"/>
      <c r="C45" s="52"/>
      <c r="D45" s="52"/>
    </row>
    <row r="46" spans="1:4" ht="18" x14ac:dyDescent="0.25">
      <c r="A46" s="8"/>
      <c r="B46" s="10"/>
      <c r="C46" s="53"/>
      <c r="D46" s="54"/>
    </row>
    <row r="47" spans="1:4" ht="15" x14ac:dyDescent="0.2">
      <c r="C47" s="55"/>
      <c r="D47" s="55"/>
    </row>
    <row r="48" spans="1:4" ht="18" x14ac:dyDescent="0.25">
      <c r="C48" s="56"/>
      <c r="D48" s="22"/>
    </row>
    <row r="49" spans="3:4" x14ac:dyDescent="0.2">
      <c r="C49" s="57"/>
      <c r="D49" s="57"/>
    </row>
    <row r="50" spans="3:4" ht="15" x14ac:dyDescent="0.2">
      <c r="C50" s="58"/>
      <c r="D50" s="55"/>
    </row>
    <row r="51" spans="3:4" ht="18" x14ac:dyDescent="0.25">
      <c r="C51" s="51"/>
      <c r="D51" s="22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WhiteSpace="0" topLeftCell="A23" zoomScaleNormal="100" workbookViewId="0">
      <selection activeCell="B55" sqref="B55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75" customFormat="1" ht="18" x14ac:dyDescent="0.25">
      <c r="A1" s="77" t="s">
        <v>79</v>
      </c>
      <c r="B1" s="77"/>
      <c r="C1" s="78"/>
      <c r="D1" s="78"/>
    </row>
    <row r="2" spans="1:7" s="75" customFormat="1" x14ac:dyDescent="0.2"/>
    <row r="3" spans="1:7" ht="18" x14ac:dyDescent="0.25">
      <c r="A3" s="83" t="s">
        <v>80</v>
      </c>
      <c r="B3" s="83"/>
      <c r="C3" s="78"/>
      <c r="D3" s="78"/>
    </row>
    <row r="4" spans="1:7" ht="18.75" thickBot="1" x14ac:dyDescent="0.3">
      <c r="A4" s="1"/>
      <c r="B4" s="1"/>
      <c r="D4" s="65">
        <v>44096</v>
      </c>
    </row>
    <row r="5" spans="1:7" ht="12.75" customHeight="1" x14ac:dyDescent="0.2">
      <c r="A5" s="79" t="s">
        <v>21</v>
      </c>
      <c r="B5" s="81" t="s">
        <v>36</v>
      </c>
      <c r="C5" s="86" t="s">
        <v>72</v>
      </c>
      <c r="D5" s="84" t="s">
        <v>73</v>
      </c>
    </row>
    <row r="6" spans="1:7" ht="13.5" customHeight="1" thickBot="1" x14ac:dyDescent="0.25">
      <c r="A6" s="88"/>
      <c r="B6" s="82"/>
      <c r="C6" s="87"/>
      <c r="D6" s="85"/>
    </row>
    <row r="7" spans="1:7" ht="13.5" customHeight="1" x14ac:dyDescent="0.2">
      <c r="A7" s="70" t="s">
        <v>74</v>
      </c>
      <c r="B7" s="74">
        <v>350000</v>
      </c>
      <c r="C7" s="39"/>
      <c r="D7" s="71">
        <f t="shared" ref="D7:D13" si="0">B7+C7</f>
        <v>350000</v>
      </c>
    </row>
    <row r="8" spans="1:7" ht="13.5" customHeight="1" x14ac:dyDescent="0.2">
      <c r="A8" s="13" t="s">
        <v>15</v>
      </c>
      <c r="B8" s="23">
        <v>1300000</v>
      </c>
      <c r="C8" s="69">
        <v>200000</v>
      </c>
      <c r="D8" s="40">
        <f t="shared" si="0"/>
        <v>1500000</v>
      </c>
    </row>
    <row r="9" spans="1:7" ht="13.5" customHeight="1" x14ac:dyDescent="0.2">
      <c r="A9" s="13" t="s">
        <v>77</v>
      </c>
      <c r="B9" s="23">
        <v>2500</v>
      </c>
      <c r="C9" s="69"/>
      <c r="D9" s="40">
        <f t="shared" si="0"/>
        <v>2500</v>
      </c>
    </row>
    <row r="10" spans="1:7" ht="12.75" customHeight="1" x14ac:dyDescent="0.2">
      <c r="A10" s="16" t="s">
        <v>30</v>
      </c>
      <c r="B10" s="24">
        <v>45000</v>
      </c>
      <c r="C10" s="40"/>
      <c r="D10" s="40">
        <f t="shared" si="0"/>
        <v>45000</v>
      </c>
    </row>
    <row r="11" spans="1:7" ht="12.75" customHeight="1" x14ac:dyDescent="0.2">
      <c r="A11" s="16" t="s">
        <v>78</v>
      </c>
      <c r="B11" s="24">
        <v>15000</v>
      </c>
      <c r="C11" s="40"/>
      <c r="D11" s="40">
        <f t="shared" si="0"/>
        <v>15000</v>
      </c>
    </row>
    <row r="12" spans="1:7" ht="15" x14ac:dyDescent="0.2">
      <c r="A12" s="16" t="s">
        <v>18</v>
      </c>
      <c r="B12" s="24">
        <v>600000</v>
      </c>
      <c r="C12" s="41">
        <v>100000</v>
      </c>
      <c r="D12" s="41">
        <f t="shared" si="0"/>
        <v>700000</v>
      </c>
    </row>
    <row r="13" spans="1:7" ht="15" x14ac:dyDescent="0.2">
      <c r="A13" s="16" t="s">
        <v>6</v>
      </c>
      <c r="B13" s="24">
        <v>1400000</v>
      </c>
      <c r="C13" s="41"/>
      <c r="D13" s="41">
        <f t="shared" si="0"/>
        <v>1400000</v>
      </c>
      <c r="F13" s="3"/>
      <c r="G13" s="3"/>
    </row>
    <row r="14" spans="1:7" ht="15" x14ac:dyDescent="0.2">
      <c r="A14" s="16" t="s">
        <v>39</v>
      </c>
      <c r="B14" s="24">
        <v>800000</v>
      </c>
      <c r="C14" s="41">
        <v>-650000</v>
      </c>
      <c r="D14" s="41">
        <f t="shared" ref="D14:D52" si="1">B14+C14</f>
        <v>150000</v>
      </c>
    </row>
    <row r="15" spans="1:7" ht="15" x14ac:dyDescent="0.2">
      <c r="A15" s="16" t="s">
        <v>23</v>
      </c>
      <c r="B15" s="24">
        <v>500000</v>
      </c>
      <c r="C15" s="41"/>
      <c r="D15" s="41">
        <f t="shared" si="1"/>
        <v>500000</v>
      </c>
    </row>
    <row r="16" spans="1:7" ht="15" x14ac:dyDescent="0.2">
      <c r="A16" s="16" t="s">
        <v>59</v>
      </c>
      <c r="B16" s="24">
        <v>150000</v>
      </c>
      <c r="C16" s="41"/>
      <c r="D16" s="41">
        <f t="shared" si="1"/>
        <v>150000</v>
      </c>
      <c r="E16" s="7"/>
    </row>
    <row r="17" spans="1:6" ht="15" x14ac:dyDescent="0.2">
      <c r="A17" s="16" t="s">
        <v>60</v>
      </c>
      <c r="B17" s="24">
        <v>15000</v>
      </c>
      <c r="C17" s="42"/>
      <c r="D17" s="41">
        <f t="shared" si="1"/>
        <v>15000</v>
      </c>
    </row>
    <row r="18" spans="1:6" ht="15" x14ac:dyDescent="0.2">
      <c r="A18" s="16" t="s">
        <v>24</v>
      </c>
      <c r="B18" s="24">
        <v>65000</v>
      </c>
      <c r="C18" s="43"/>
      <c r="D18" s="41">
        <f t="shared" si="1"/>
        <v>65000</v>
      </c>
    </row>
    <row r="19" spans="1:6" ht="15" x14ac:dyDescent="0.2">
      <c r="A19" s="16" t="s">
        <v>25</v>
      </c>
      <c r="B19" s="25">
        <v>10000</v>
      </c>
      <c r="C19" s="42"/>
      <c r="D19" s="41">
        <f t="shared" si="1"/>
        <v>10000</v>
      </c>
    </row>
    <row r="20" spans="1:6" ht="15" x14ac:dyDescent="0.2">
      <c r="A20" s="16" t="s">
        <v>31</v>
      </c>
      <c r="B20" s="25">
        <v>300000</v>
      </c>
      <c r="C20" s="43">
        <v>-200000</v>
      </c>
      <c r="D20" s="41">
        <f t="shared" si="1"/>
        <v>100000</v>
      </c>
    </row>
    <row r="21" spans="1:6" ht="15" x14ac:dyDescent="0.2">
      <c r="A21" s="76" t="s">
        <v>61</v>
      </c>
      <c r="B21" s="25">
        <v>150000</v>
      </c>
      <c r="C21" s="44"/>
      <c r="D21" s="41">
        <f t="shared" si="1"/>
        <v>150000</v>
      </c>
    </row>
    <row r="22" spans="1:6" ht="15" x14ac:dyDescent="0.2">
      <c r="A22" s="16" t="s">
        <v>33</v>
      </c>
      <c r="B22" s="25">
        <v>20000</v>
      </c>
      <c r="C22" s="44"/>
      <c r="D22" s="41">
        <f t="shared" si="1"/>
        <v>20000</v>
      </c>
    </row>
    <row r="23" spans="1:6" ht="15" x14ac:dyDescent="0.2">
      <c r="A23" s="16" t="s">
        <v>20</v>
      </c>
      <c r="B23" s="25">
        <v>50000</v>
      </c>
      <c r="C23" s="44"/>
      <c r="D23" s="41">
        <f t="shared" si="1"/>
        <v>50000</v>
      </c>
    </row>
    <row r="24" spans="1:6" ht="15" x14ac:dyDescent="0.2">
      <c r="A24" s="16" t="s">
        <v>7</v>
      </c>
      <c r="B24" s="24">
        <v>250000</v>
      </c>
      <c r="C24" s="44"/>
      <c r="D24" s="41">
        <f t="shared" si="1"/>
        <v>250000</v>
      </c>
    </row>
    <row r="25" spans="1:6" ht="15" x14ac:dyDescent="0.2">
      <c r="A25" s="16" t="s">
        <v>4</v>
      </c>
      <c r="B25" s="24">
        <v>100000</v>
      </c>
      <c r="C25" s="41"/>
      <c r="D25" s="41">
        <f t="shared" si="1"/>
        <v>100000</v>
      </c>
    </row>
    <row r="26" spans="1:6" ht="15" x14ac:dyDescent="0.2">
      <c r="A26" s="16" t="s">
        <v>62</v>
      </c>
      <c r="B26" s="24">
        <v>132000</v>
      </c>
      <c r="C26" s="41"/>
      <c r="D26" s="41">
        <f t="shared" si="1"/>
        <v>132000</v>
      </c>
    </row>
    <row r="27" spans="1:6" ht="15" x14ac:dyDescent="0.2">
      <c r="A27" s="16" t="s">
        <v>37</v>
      </c>
      <c r="B27" s="24">
        <v>100000</v>
      </c>
      <c r="C27" s="41">
        <v>-90000</v>
      </c>
      <c r="D27" s="41">
        <f t="shared" si="1"/>
        <v>10000</v>
      </c>
    </row>
    <row r="28" spans="1:6" s="75" customFormat="1" ht="15" x14ac:dyDescent="0.2">
      <c r="A28" s="16" t="s">
        <v>82</v>
      </c>
      <c r="B28" s="24">
        <v>0</v>
      </c>
      <c r="C28" s="41">
        <v>60000</v>
      </c>
      <c r="D28" s="41">
        <f t="shared" si="1"/>
        <v>60000</v>
      </c>
    </row>
    <row r="29" spans="1:6" ht="15" x14ac:dyDescent="0.2">
      <c r="A29" s="16" t="s">
        <v>75</v>
      </c>
      <c r="B29" s="24">
        <v>81000</v>
      </c>
      <c r="C29" s="41">
        <v>49000</v>
      </c>
      <c r="D29" s="41">
        <f t="shared" si="1"/>
        <v>130000</v>
      </c>
      <c r="F29" s="7"/>
    </row>
    <row r="30" spans="1:6" ht="15" x14ac:dyDescent="0.2">
      <c r="A30" s="16" t="s">
        <v>63</v>
      </c>
      <c r="B30" s="24">
        <v>1200000</v>
      </c>
      <c r="C30" s="41"/>
      <c r="D30" s="41">
        <f t="shared" si="1"/>
        <v>1200000</v>
      </c>
      <c r="F30" s="7"/>
    </row>
    <row r="31" spans="1:6" ht="15" x14ac:dyDescent="0.2">
      <c r="A31" s="16" t="s">
        <v>16</v>
      </c>
      <c r="B31" s="24">
        <v>350000</v>
      </c>
      <c r="C31" s="41"/>
      <c r="D31" s="41">
        <f t="shared" si="1"/>
        <v>350000</v>
      </c>
      <c r="E31" s="7"/>
    </row>
    <row r="32" spans="1:6" ht="15" x14ac:dyDescent="0.2">
      <c r="A32" s="16" t="s">
        <v>28</v>
      </c>
      <c r="B32" s="24">
        <v>110000</v>
      </c>
      <c r="C32" s="41"/>
      <c r="D32" s="41">
        <f t="shared" si="1"/>
        <v>110000</v>
      </c>
    </row>
    <row r="33" spans="1:5" ht="15" x14ac:dyDescent="0.2">
      <c r="A33" s="16" t="s">
        <v>8</v>
      </c>
      <c r="B33" s="25">
        <v>1000000</v>
      </c>
      <c r="C33" s="44"/>
      <c r="D33" s="41">
        <f t="shared" si="1"/>
        <v>1000000</v>
      </c>
    </row>
    <row r="34" spans="1:5" ht="15" x14ac:dyDescent="0.2">
      <c r="A34" s="16" t="s">
        <v>3</v>
      </c>
      <c r="B34" s="25">
        <v>250000</v>
      </c>
      <c r="C34" s="41"/>
      <c r="D34" s="41">
        <f t="shared" si="1"/>
        <v>250000</v>
      </c>
    </row>
    <row r="35" spans="1:5" ht="15" x14ac:dyDescent="0.2">
      <c r="A35" s="16" t="s">
        <v>14</v>
      </c>
      <c r="B35" s="25">
        <v>970000</v>
      </c>
      <c r="C35" s="44"/>
      <c r="D35" s="41">
        <f t="shared" si="1"/>
        <v>970000</v>
      </c>
      <c r="E35" s="7"/>
    </row>
    <row r="36" spans="1:5" ht="15" x14ac:dyDescent="0.2">
      <c r="A36" s="16" t="s">
        <v>9</v>
      </c>
      <c r="B36" s="26">
        <v>20500</v>
      </c>
      <c r="C36" s="44">
        <v>29500</v>
      </c>
      <c r="D36" s="41">
        <f t="shared" si="1"/>
        <v>50000</v>
      </c>
    </row>
    <row r="37" spans="1:5" ht="15" x14ac:dyDescent="0.2">
      <c r="A37" s="16" t="s">
        <v>10</v>
      </c>
      <c r="B37" s="19">
        <v>710000</v>
      </c>
      <c r="C37" s="44">
        <v>50000</v>
      </c>
      <c r="D37" s="41">
        <f t="shared" si="1"/>
        <v>760000</v>
      </c>
    </row>
    <row r="38" spans="1:5" ht="15" x14ac:dyDescent="0.2">
      <c r="A38" s="16" t="s">
        <v>64</v>
      </c>
      <c r="B38" s="19">
        <v>354000</v>
      </c>
      <c r="C38" s="44">
        <v>100000</v>
      </c>
      <c r="D38" s="41">
        <f t="shared" si="1"/>
        <v>454000</v>
      </c>
    </row>
    <row r="39" spans="1:5" ht="15" x14ac:dyDescent="0.2">
      <c r="A39" s="16" t="s">
        <v>11</v>
      </c>
      <c r="B39" s="15">
        <v>400000</v>
      </c>
      <c r="C39" s="44">
        <v>100000</v>
      </c>
      <c r="D39" s="41">
        <f t="shared" si="1"/>
        <v>500000</v>
      </c>
    </row>
    <row r="40" spans="1:5" ht="15" x14ac:dyDescent="0.2">
      <c r="A40" s="16" t="s">
        <v>34</v>
      </c>
      <c r="B40" s="19">
        <v>200000</v>
      </c>
      <c r="C40" s="44"/>
      <c r="D40" s="41">
        <f t="shared" si="1"/>
        <v>200000</v>
      </c>
    </row>
    <row r="41" spans="1:5" ht="15" x14ac:dyDescent="0.2">
      <c r="A41" s="16" t="s">
        <v>12</v>
      </c>
      <c r="B41" s="15">
        <v>146000</v>
      </c>
      <c r="C41" s="44"/>
      <c r="D41" s="41">
        <f t="shared" si="1"/>
        <v>146000</v>
      </c>
    </row>
    <row r="42" spans="1:5" ht="15" x14ac:dyDescent="0.2">
      <c r="A42" s="16" t="s">
        <v>38</v>
      </c>
      <c r="B42" s="15">
        <v>30000</v>
      </c>
      <c r="C42" s="41">
        <v>30000</v>
      </c>
      <c r="D42" s="41">
        <f t="shared" si="1"/>
        <v>60000</v>
      </c>
      <c r="E42" s="7"/>
    </row>
    <row r="43" spans="1:5" ht="15" x14ac:dyDescent="0.2">
      <c r="A43" s="16" t="s">
        <v>65</v>
      </c>
      <c r="B43" s="15">
        <v>10000</v>
      </c>
      <c r="C43" s="41">
        <v>40000</v>
      </c>
      <c r="D43" s="41">
        <f t="shared" si="1"/>
        <v>50000</v>
      </c>
      <c r="E43" s="7"/>
    </row>
    <row r="44" spans="1:5" ht="15" x14ac:dyDescent="0.2">
      <c r="A44" s="16" t="s">
        <v>66</v>
      </c>
      <c r="B44" s="15">
        <v>135000</v>
      </c>
      <c r="C44" s="41"/>
      <c r="D44" s="41">
        <f t="shared" si="1"/>
        <v>135000</v>
      </c>
      <c r="E44" s="7"/>
    </row>
    <row r="45" spans="1:5" ht="15" x14ac:dyDescent="0.2">
      <c r="A45" s="16" t="s">
        <v>22</v>
      </c>
      <c r="B45" s="35">
        <v>1350000</v>
      </c>
      <c r="C45" s="41"/>
      <c r="D45" s="41">
        <f t="shared" si="1"/>
        <v>1350000</v>
      </c>
    </row>
    <row r="46" spans="1:5" ht="15" x14ac:dyDescent="0.2">
      <c r="A46" s="16" t="s">
        <v>67</v>
      </c>
      <c r="B46" s="35">
        <v>30000</v>
      </c>
      <c r="C46" s="41"/>
      <c r="D46" s="41">
        <f t="shared" si="1"/>
        <v>30000</v>
      </c>
    </row>
    <row r="47" spans="1:5" ht="15" x14ac:dyDescent="0.2">
      <c r="A47" s="16" t="s">
        <v>13</v>
      </c>
      <c r="B47" s="35">
        <v>1200000</v>
      </c>
      <c r="C47" s="45"/>
      <c r="D47" s="45">
        <f t="shared" si="1"/>
        <v>1200000</v>
      </c>
    </row>
    <row r="48" spans="1:5" ht="15" x14ac:dyDescent="0.2">
      <c r="A48" s="27" t="s">
        <v>68</v>
      </c>
      <c r="B48" s="35">
        <v>20000</v>
      </c>
      <c r="C48" s="41"/>
      <c r="D48" s="45">
        <f t="shared" si="1"/>
        <v>20000</v>
      </c>
      <c r="E48" s="7"/>
    </row>
    <row r="49" spans="1:4" ht="15" x14ac:dyDescent="0.2">
      <c r="A49" s="16" t="s">
        <v>69</v>
      </c>
      <c r="B49" s="35">
        <v>30000</v>
      </c>
      <c r="C49" s="41"/>
      <c r="D49" s="45">
        <f t="shared" si="1"/>
        <v>30000</v>
      </c>
    </row>
    <row r="50" spans="1:4" ht="15" x14ac:dyDescent="0.2">
      <c r="A50" s="16" t="s">
        <v>70</v>
      </c>
      <c r="B50" s="35">
        <v>781000</v>
      </c>
      <c r="C50" s="41"/>
      <c r="D50" s="45">
        <f t="shared" si="1"/>
        <v>781000</v>
      </c>
    </row>
    <row r="51" spans="1:4" ht="15" x14ac:dyDescent="0.2">
      <c r="A51" s="16" t="s">
        <v>71</v>
      </c>
      <c r="B51" s="35">
        <v>12000</v>
      </c>
      <c r="C51" s="41"/>
      <c r="D51" s="41">
        <f t="shared" si="1"/>
        <v>12000</v>
      </c>
    </row>
    <row r="52" spans="1:4" ht="15.75" thickBot="1" x14ac:dyDescent="0.25">
      <c r="A52" s="34" t="s">
        <v>76</v>
      </c>
      <c r="B52" s="72">
        <v>19000</v>
      </c>
      <c r="C52" s="73"/>
      <c r="D52" s="73">
        <f t="shared" si="1"/>
        <v>19000</v>
      </c>
    </row>
    <row r="53" spans="1:4" ht="18.75" thickBot="1" x14ac:dyDescent="0.3">
      <c r="A53" s="28" t="s">
        <v>0</v>
      </c>
      <c r="B53" s="36">
        <f>SUM(B7:B52)</f>
        <v>15763000</v>
      </c>
      <c r="C53" s="64">
        <f>SUM(C7:C52)</f>
        <v>-181500</v>
      </c>
      <c r="D53" s="46">
        <f>SUM(D7:D52)</f>
        <v>15581500</v>
      </c>
    </row>
    <row r="54" spans="1:4" ht="15.75" thickBot="1" x14ac:dyDescent="0.25">
      <c r="A54" s="38" t="s">
        <v>26</v>
      </c>
      <c r="B54" s="37">
        <v>500040</v>
      </c>
      <c r="C54" s="47"/>
      <c r="D54" s="48">
        <f>B54+C54</f>
        <v>500040</v>
      </c>
    </row>
    <row r="55" spans="1:4" ht="16.5" thickBot="1" x14ac:dyDescent="0.3">
      <c r="A55" s="66" t="s">
        <v>27</v>
      </c>
      <c r="B55" s="67">
        <f>B53+B54</f>
        <v>16263040</v>
      </c>
      <c r="C55" s="30">
        <f t="shared" ref="C55" si="2">C53+C54</f>
        <v>-181500</v>
      </c>
      <c r="D55" s="68">
        <f>D53+D54</f>
        <v>16081540</v>
      </c>
    </row>
    <row r="57" spans="1:4" x14ac:dyDescent="0.2">
      <c r="B57" s="3"/>
    </row>
    <row r="58" spans="1:4" x14ac:dyDescent="0.2">
      <c r="B58" s="3"/>
    </row>
    <row r="59" spans="1:4" x14ac:dyDescent="0.2">
      <c r="B59" s="3"/>
    </row>
    <row r="60" spans="1:4" x14ac:dyDescent="0.2">
      <c r="B60" s="3"/>
    </row>
    <row r="61" spans="1:4" x14ac:dyDescent="0.2">
      <c r="B61" s="3"/>
    </row>
    <row r="62" spans="1:4" s="5" customFormat="1" x14ac:dyDescent="0.2">
      <c r="B62" s="6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3"/>
    </row>
    <row r="72" spans="2:2" x14ac:dyDescent="0.2">
      <c r="B72" s="3"/>
    </row>
    <row r="73" spans="2:2" s="5" customFormat="1" x14ac:dyDescent="0.2">
      <c r="B73" s="6"/>
    </row>
    <row r="74" spans="2:2" x14ac:dyDescent="0.2">
      <c r="B74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2020-07-09T07:50:11Z</cp:lastPrinted>
  <dcterms:created xsi:type="dcterms:W3CDTF">2008-02-28T18:23:09Z</dcterms:created>
  <dcterms:modified xsi:type="dcterms:W3CDTF">2020-09-30T07:55:46Z</dcterms:modified>
</cp:coreProperties>
</file>