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22" i="2" l="1"/>
  <c r="D20" i="2"/>
  <c r="D21" i="2"/>
  <c r="C49" i="1" l="1"/>
  <c r="B49" i="1"/>
  <c r="D7" i="1"/>
  <c r="D29" i="1" l="1"/>
  <c r="D38" i="2" l="1"/>
  <c r="D12" i="1" l="1"/>
  <c r="D10" i="1" l="1"/>
  <c r="D8" i="1" l="1"/>
  <c r="D9" i="1" l="1"/>
  <c r="C51" i="1"/>
  <c r="B51" i="1"/>
  <c r="D40" i="2"/>
  <c r="C39" i="2"/>
  <c r="C41" i="2" s="1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0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49" i="1" s="1"/>
  <c r="D13" i="1"/>
  <c r="D11" i="1"/>
  <c r="D51" i="1" l="1"/>
  <c r="D39" i="2"/>
  <c r="D41" i="2" s="1"/>
  <c r="B39" i="2" l="1"/>
  <c r="B41" i="2" s="1"/>
</calcChain>
</file>

<file path=xl/sharedStrings.xml><?xml version="1.0" encoding="utf-8"?>
<sst xmlns="http://schemas.openxmlformats.org/spreadsheetml/2006/main" count="92" uniqueCount="79">
  <si>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</si>
  <si>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</si>
  <si>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</si>
  <si>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</si>
  <si>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</si>
  <si>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</si>
  <si>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</si>
  <si>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</si>
  <si>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</si>
  <si>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</si>
  <si>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</si>
  <si>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</si>
  <si>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</si>
  <si>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</si>
  <si>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</si>
  <si>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</si>
  <si>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</si>
  <si>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</si>
  <si>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</si>
  <si>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</si>
  <si>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</si>
  <si>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</si>
  <si>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</si>
  <si>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</si>
  <si>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</si>
  <si>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</si>
  <si>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</si>
  <si>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</si>
  <si>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</si>
  <si>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</si>
  <si>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</si>
  <si>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</si>
  <si>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</si>
  <si>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</si>
  <si>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</si>
  <si>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</si>
  <si>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</si>
  <si>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</si>
  <si>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</si>
  <si>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</si>
  <si>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</si>
  <si>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</si>
  <si>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</si>
  <si>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</si>
  <si>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</si>
  <si>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</si>
  <si>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</si>
  <si>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</si>
  <si>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</si>
  <si>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</si>
  <si>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</si>
  <si>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</si>
  <si>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Využívání a zneškodňování odpadů - EKO-KOM (3725)</t>
  </si>
  <si>
    <t>Úroky (6310)</t>
  </si>
  <si>
    <t xml:space="preserve">Financování (8115) </t>
  </si>
  <si>
    <t>Ostatní sportovní činnost (3419)</t>
  </si>
  <si>
    <t>Základní školy (3113)</t>
  </si>
  <si>
    <t>Ostatní záležitosti předškolního vzdělávání (3115)</t>
  </si>
  <si>
    <t>Činnosti registrovaných církví a náboženských společností (3330)</t>
  </si>
  <si>
    <t>Využívání a zneškodňování komun. odpadů (3725)</t>
  </si>
  <si>
    <t>Bezpečnost a veřejný pořádek (5311)</t>
  </si>
  <si>
    <t>Požární ochrana (5512)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</si>
  <si>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</si>
  <si>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</si>
  <si>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</si>
  <si>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</si>
  <si>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</si>
  <si>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</si>
  <si>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Dopravní obslužnost mimo veřejnou službu (2293)</t>
  </si>
  <si>
    <t>OBEC  DRUZTOVÁ, Druztová 1, IČ 00257729</t>
  </si>
  <si>
    <t>Schválený rozpočet</t>
  </si>
  <si>
    <t>Nebytové hospodářství  (3613)</t>
  </si>
  <si>
    <t>Ostatní činnosti j.n. (6409)</t>
  </si>
  <si>
    <t xml:space="preserve">Ostatní zájmová činnost(3429) - dotace </t>
  </si>
  <si>
    <t>Volby (6115)</t>
  </si>
  <si>
    <t>Inv. transfery od obcí (4221)</t>
  </si>
  <si>
    <t>Inv. transfery od krajů (4222)</t>
  </si>
  <si>
    <t>Neinv. transfery od krajů(4122)</t>
  </si>
  <si>
    <t>Rozpočtové opatření v roce 2021 -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</si>
</sst>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1454817346722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1" xfId="0" applyFont="1" applyBorder="1"/>
    <xf numFmtId="3" fontId="12" fillId="0" borderId="5" xfId="0" applyNumberFormat="1" applyFont="1" applyBorder="1"/>
    <xf numFmtId="0" fontId="12" fillId="0" borderId="12" xfId="0" applyFont="1" applyFill="1" applyBorder="1"/>
    <xf numFmtId="0" fontId="5" fillId="0" borderId="9" xfId="0" applyFont="1" applyBorder="1"/>
    <xf numFmtId="3" fontId="7" fillId="0" borderId="9" xfId="0" applyNumberFormat="1" applyFont="1" applyBorder="1"/>
    <xf numFmtId="3" fontId="5" fillId="0" borderId="13" xfId="0" applyNumberFormat="1" applyFont="1" applyBorder="1"/>
    <xf numFmtId="3" fontId="7" fillId="0" borderId="10" xfId="0" applyNumberFormat="1" applyFont="1" applyBorder="1"/>
    <xf numFmtId="3" fontId="10" fillId="0" borderId="14" xfId="0" applyNumberFormat="1" applyFont="1" applyBorder="1"/>
    <xf numFmtId="0" fontId="10" fillId="0" borderId="5" xfId="0" applyFont="1" applyFill="1" applyBorder="1"/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7" xfId="0" applyNumberFormat="1" applyFont="1" applyBorder="1"/>
    <xf numFmtId="3" fontId="10" fillId="0" borderId="17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2" fillId="0" borderId="18" xfId="0" applyNumberFormat="1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19" xfId="0" applyNumberFormat="1" applyFont="1" applyBorder="1"/>
    <xf numFmtId="3" fontId="8" fillId="0" borderId="2" xfId="0" applyNumberFormat="1" applyFont="1" applyBorder="1" applyAlignment="1">
      <alignment horizontal="right" vertical="center" shrinkToFit="1"/>
    </xf>
    <xf numFmtId="0" fontId="0" fillId="0" borderId="0" xfId="0"/>
    <xf numFmtId="3" fontId="8" fillId="0" borderId="2" xfId="0" applyNumberFormat="1" applyFont="1" applyBorder="1" applyAlignment="1">
      <alignment horizontal="right" vertical="center" wrapText="1"/>
    </xf>
    <xf numFmtId="0" fontId="8" fillId="0" borderId="20" xfId="0" applyFont="1" applyBorder="1"/>
    <xf numFmtId="3" fontId="5" fillId="0" borderId="6" xfId="0" applyNumberFormat="1" applyFont="1" applyBorder="1"/>
    <xf numFmtId="0" fontId="8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right" vertical="center" wrapText="1"/>
    </xf>
    <xf numFmtId="3" fontId="12" fillId="0" borderId="21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D5" sqref="D5:D6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72" t="s">
        <v>69</v>
      </c>
      <c r="B1" s="72"/>
      <c r="C1" s="73"/>
      <c r="D1" s="73"/>
    </row>
    <row r="3" spans="1:4" ht="18" x14ac:dyDescent="0.25">
      <c r="A3" s="78" t="s">
        <v>78</v>
      </c>
      <c r="B3" s="78"/>
      <c r="C3" s="73"/>
      <c r="D3" s="73"/>
    </row>
    <row r="4" spans="1:4" ht="18.75" thickBot="1" x14ac:dyDescent="0.3">
      <c r="A4" s="1"/>
      <c r="B4" s="1"/>
      <c r="D4" s="61">
        <v>44460</v>
      </c>
    </row>
    <row r="5" spans="1:4" ht="12.75" customHeight="1" x14ac:dyDescent="0.2">
      <c r="A5" s="74" t="s">
        <v>1</v>
      </c>
      <c r="B5" s="76" t="s">
        <v>70</v>
      </c>
      <c r="C5" s="81" t="s">
        <v>66</v>
      </c>
      <c r="D5" s="79" t="s">
        <v>67</v>
      </c>
    </row>
    <row r="6" spans="1:4" ht="13.5" customHeight="1" thickBot="1" x14ac:dyDescent="0.25">
      <c r="A6" s="75"/>
      <c r="B6" s="77"/>
      <c r="C6" s="82"/>
      <c r="D6" s="80"/>
    </row>
    <row r="7" spans="1:4" ht="15" customHeight="1" x14ac:dyDescent="0.2">
      <c r="A7" s="9" t="s">
        <v>39</v>
      </c>
      <c r="B7" s="12">
        <v>2350000</v>
      </c>
      <c r="C7" s="46"/>
      <c r="D7" s="46">
        <f>B7+C7</f>
        <v>2350000</v>
      </c>
    </row>
    <row r="8" spans="1:4" ht="15" customHeight="1" x14ac:dyDescent="0.2">
      <c r="A8" s="13" t="s">
        <v>40</v>
      </c>
      <c r="B8" s="14">
        <v>100000</v>
      </c>
      <c r="C8" s="38"/>
      <c r="D8" s="38">
        <f>B8+C8</f>
        <v>100000</v>
      </c>
    </row>
    <row r="9" spans="1:4" ht="15" customHeight="1" x14ac:dyDescent="0.2">
      <c r="A9" s="13" t="s">
        <v>41</v>
      </c>
      <c r="B9" s="14">
        <v>240000</v>
      </c>
      <c r="C9" s="38"/>
      <c r="D9" s="38">
        <f t="shared" ref="D9:D38" si="0">B9+C9</f>
        <v>240000</v>
      </c>
    </row>
    <row r="10" spans="1:4" ht="15" customHeight="1" x14ac:dyDescent="0.2">
      <c r="A10" s="13" t="s">
        <v>42</v>
      </c>
      <c r="B10" s="14">
        <v>1580000</v>
      </c>
      <c r="C10" s="38"/>
      <c r="D10" s="38">
        <f t="shared" si="0"/>
        <v>1580000</v>
      </c>
    </row>
    <row r="11" spans="1:4" ht="15" customHeight="1" x14ac:dyDescent="0.2">
      <c r="A11" s="13" t="s">
        <v>43</v>
      </c>
      <c r="B11" s="15">
        <v>1100000</v>
      </c>
      <c r="C11" s="38"/>
      <c r="D11" s="38">
        <f t="shared" si="0"/>
        <v>1100000</v>
      </c>
    </row>
    <row r="12" spans="1:4" ht="15" customHeight="1" x14ac:dyDescent="0.2">
      <c r="A12" s="16" t="s">
        <v>44</v>
      </c>
      <c r="B12" s="15">
        <v>4950000</v>
      </c>
      <c r="C12" s="38"/>
      <c r="D12" s="38">
        <f t="shared" si="0"/>
        <v>4950000</v>
      </c>
    </row>
    <row r="13" spans="1:4" ht="15" customHeight="1" x14ac:dyDescent="0.2">
      <c r="A13" s="4" t="s">
        <v>45</v>
      </c>
      <c r="B13" s="15">
        <v>725000</v>
      </c>
      <c r="C13" s="38"/>
      <c r="D13" s="38">
        <f t="shared" si="0"/>
        <v>725000</v>
      </c>
    </row>
    <row r="14" spans="1:4" ht="15" customHeight="1" x14ac:dyDescent="0.2">
      <c r="A14" s="16" t="s">
        <v>46</v>
      </c>
      <c r="B14" s="15">
        <v>17000</v>
      </c>
      <c r="C14" s="38"/>
      <c r="D14" s="38">
        <f t="shared" si="0"/>
        <v>17000</v>
      </c>
    </row>
    <row r="15" spans="1:4" ht="15" customHeight="1" x14ac:dyDescent="0.2">
      <c r="A15" s="16" t="s">
        <v>48</v>
      </c>
      <c r="B15" s="15">
        <v>7000</v>
      </c>
      <c r="C15" s="38"/>
      <c r="D15" s="38">
        <f t="shared" si="0"/>
        <v>7000</v>
      </c>
    </row>
    <row r="16" spans="1:4" ht="15" customHeight="1" x14ac:dyDescent="0.2">
      <c r="A16" s="16" t="s">
        <v>47</v>
      </c>
      <c r="B16" s="15">
        <v>70000</v>
      </c>
      <c r="C16" s="38"/>
      <c r="D16" s="38">
        <f t="shared" si="0"/>
        <v>70000</v>
      </c>
    </row>
    <row r="17" spans="1:6" ht="15" customHeight="1" x14ac:dyDescent="0.2">
      <c r="A17" s="16" t="s">
        <v>49</v>
      </c>
      <c r="B17" s="15">
        <v>285000</v>
      </c>
      <c r="C17" s="38"/>
      <c r="D17" s="38">
        <f t="shared" si="0"/>
        <v>285000</v>
      </c>
    </row>
    <row r="18" spans="1:6" ht="15" customHeight="1" x14ac:dyDescent="0.2">
      <c r="A18" s="4" t="s">
        <v>50</v>
      </c>
      <c r="B18" s="15">
        <v>30000</v>
      </c>
      <c r="C18" s="38"/>
      <c r="D18" s="38">
        <f t="shared" si="0"/>
        <v>30000</v>
      </c>
    </row>
    <row r="19" spans="1:6" ht="15" customHeight="1" x14ac:dyDescent="0.2">
      <c r="A19" s="16" t="s">
        <v>51</v>
      </c>
      <c r="B19" s="15">
        <v>187400</v>
      </c>
      <c r="C19" s="38"/>
      <c r="D19" s="38">
        <f t="shared" si="0"/>
        <v>187400</v>
      </c>
    </row>
    <row r="20" spans="1:6" s="65" customFormat="1" ht="15" customHeight="1" x14ac:dyDescent="0.2">
      <c r="A20" s="13" t="s">
        <v>77</v>
      </c>
      <c r="B20" s="15">
        <v>248000</v>
      </c>
      <c r="C20" s="38"/>
      <c r="D20" s="38">
        <f t="shared" si="0"/>
        <v>248000</v>
      </c>
      <c r="E20" s="2"/>
    </row>
    <row r="21" spans="1:6" s="65" customFormat="1" ht="15" customHeight="1" x14ac:dyDescent="0.2">
      <c r="A21" s="13" t="s">
        <v>75</v>
      </c>
      <c r="B21" s="15">
        <v>137482</v>
      </c>
      <c r="C21" s="38"/>
      <c r="D21" s="38">
        <f t="shared" si="0"/>
        <v>137482</v>
      </c>
      <c r="E21" s="2"/>
    </row>
    <row r="22" spans="1:6" s="65" customFormat="1" ht="15" customHeight="1" x14ac:dyDescent="0.2">
      <c r="A22" s="13" t="s">
        <v>76</v>
      </c>
      <c r="B22" s="15">
        <v>350000</v>
      </c>
      <c r="C22" s="38"/>
      <c r="D22" s="38">
        <f t="shared" si="0"/>
        <v>350000</v>
      </c>
      <c r="E22" s="2"/>
    </row>
    <row r="23" spans="1:6" ht="15" customHeight="1" x14ac:dyDescent="0.2">
      <c r="A23" s="13" t="s">
        <v>32</v>
      </c>
      <c r="B23" s="15">
        <v>105000</v>
      </c>
      <c r="C23" s="38"/>
      <c r="D23" s="38">
        <f t="shared" si="0"/>
        <v>105000</v>
      </c>
    </row>
    <row r="24" spans="1:6" ht="15" customHeight="1" x14ac:dyDescent="0.2">
      <c r="A24" s="13" t="s">
        <v>18</v>
      </c>
      <c r="B24" s="15">
        <v>530000</v>
      </c>
      <c r="C24" s="38"/>
      <c r="D24" s="38">
        <f t="shared" si="0"/>
        <v>530000</v>
      </c>
    </row>
    <row r="25" spans="1:6" ht="15" customHeight="1" x14ac:dyDescent="0.2">
      <c r="A25" s="13" t="s">
        <v>2</v>
      </c>
      <c r="B25" s="15">
        <v>900000</v>
      </c>
      <c r="C25" s="38"/>
      <c r="D25" s="38">
        <f t="shared" si="0"/>
        <v>900000</v>
      </c>
    </row>
    <row r="26" spans="1:6" ht="15" customHeight="1" x14ac:dyDescent="0.2">
      <c r="A26" s="16" t="s">
        <v>29</v>
      </c>
      <c r="B26" s="17">
        <v>12000</v>
      </c>
      <c r="C26" s="38"/>
      <c r="D26" s="38">
        <f t="shared" si="0"/>
        <v>12000</v>
      </c>
    </row>
    <row r="27" spans="1:6" ht="15" customHeight="1" x14ac:dyDescent="0.2">
      <c r="A27" s="16" t="s">
        <v>31</v>
      </c>
      <c r="B27" s="17">
        <v>10000</v>
      </c>
      <c r="C27" s="38"/>
      <c r="D27" s="38">
        <f t="shared" si="0"/>
        <v>10000</v>
      </c>
      <c r="E27" s="7"/>
      <c r="F27" s="7"/>
    </row>
    <row r="28" spans="1:6" ht="15" customHeight="1" x14ac:dyDescent="0.2">
      <c r="A28" s="16" t="s">
        <v>7</v>
      </c>
      <c r="B28" s="17">
        <v>10000</v>
      </c>
      <c r="C28" s="38"/>
      <c r="D28" s="38">
        <f t="shared" si="0"/>
        <v>10000</v>
      </c>
      <c r="E28" s="7"/>
    </row>
    <row r="29" spans="1:6" ht="15" customHeight="1" x14ac:dyDescent="0.2">
      <c r="A29" s="13" t="s">
        <v>4</v>
      </c>
      <c r="B29" s="17">
        <v>20000</v>
      </c>
      <c r="C29" s="38"/>
      <c r="D29" s="38">
        <f t="shared" si="0"/>
        <v>20000</v>
      </c>
      <c r="E29" s="7"/>
    </row>
    <row r="30" spans="1:6" ht="15" customHeight="1" x14ac:dyDescent="0.2">
      <c r="A30" s="13" t="s">
        <v>55</v>
      </c>
      <c r="B30" s="17">
        <v>7000</v>
      </c>
      <c r="C30" s="38"/>
      <c r="D30" s="38">
        <f t="shared" si="0"/>
        <v>7000</v>
      </c>
      <c r="E30" s="7"/>
    </row>
    <row r="31" spans="1:6" ht="15" customHeight="1" x14ac:dyDescent="0.2">
      <c r="A31" s="13" t="s">
        <v>17</v>
      </c>
      <c r="B31" s="17">
        <v>820000</v>
      </c>
      <c r="C31" s="38"/>
      <c r="D31" s="38">
        <f t="shared" si="0"/>
        <v>820000</v>
      </c>
      <c r="E31" s="7"/>
    </row>
    <row r="32" spans="1:6" ht="15" customHeight="1" x14ac:dyDescent="0.2">
      <c r="A32" s="16" t="s">
        <v>71</v>
      </c>
      <c r="B32" s="18">
        <v>210000</v>
      </c>
      <c r="C32" s="38"/>
      <c r="D32" s="38">
        <f t="shared" si="0"/>
        <v>210000</v>
      </c>
      <c r="E32" s="7"/>
    </row>
    <row r="33" spans="1:4" ht="15" customHeight="1" x14ac:dyDescent="0.2">
      <c r="A33" s="16" t="s">
        <v>3</v>
      </c>
      <c r="B33" s="18">
        <v>55000</v>
      </c>
      <c r="C33" s="38"/>
      <c r="D33" s="38">
        <f t="shared" si="0"/>
        <v>55000</v>
      </c>
    </row>
    <row r="34" spans="1:4" ht="15" customHeight="1" x14ac:dyDescent="0.2">
      <c r="A34" s="16" t="s">
        <v>5</v>
      </c>
      <c r="B34" s="19">
        <v>425000</v>
      </c>
      <c r="C34" s="38"/>
      <c r="D34" s="38">
        <f t="shared" si="0"/>
        <v>425000</v>
      </c>
    </row>
    <row r="35" spans="1:4" ht="15" customHeight="1" x14ac:dyDescent="0.2">
      <c r="A35" s="16" t="s">
        <v>19</v>
      </c>
      <c r="B35" s="19">
        <v>34000</v>
      </c>
      <c r="C35" s="38"/>
      <c r="D35" s="38">
        <f t="shared" si="0"/>
        <v>34000</v>
      </c>
    </row>
    <row r="36" spans="1:4" ht="15" customHeight="1" x14ac:dyDescent="0.2">
      <c r="A36" s="16" t="s">
        <v>52</v>
      </c>
      <c r="B36" s="15">
        <v>100000</v>
      </c>
      <c r="C36" s="38"/>
      <c r="D36" s="38">
        <f t="shared" si="0"/>
        <v>100000</v>
      </c>
    </row>
    <row r="37" spans="1:4" ht="15" customHeight="1" x14ac:dyDescent="0.2">
      <c r="A37" s="16" t="s">
        <v>53</v>
      </c>
      <c r="B37" s="15">
        <v>1000</v>
      </c>
      <c r="C37" s="38"/>
      <c r="D37" s="38">
        <f t="shared" si="0"/>
        <v>1000</v>
      </c>
    </row>
    <row r="38" spans="1:4" s="65" customFormat="1" ht="15" customHeight="1" thickBot="1" x14ac:dyDescent="0.25">
      <c r="A38" s="67" t="s">
        <v>72</v>
      </c>
      <c r="B38" s="68">
        <v>2000</v>
      </c>
      <c r="C38" s="38"/>
      <c r="D38" s="38">
        <f t="shared" si="0"/>
        <v>2000</v>
      </c>
    </row>
    <row r="39" spans="1:4" ht="18" customHeight="1" thickBot="1" x14ac:dyDescent="0.3">
      <c r="A39" s="31" t="s">
        <v>0</v>
      </c>
      <c r="B39" s="32">
        <f>SUM(B7:B38)</f>
        <v>15617882</v>
      </c>
      <c r="C39" s="47">
        <f>SUM(C7:C38)</f>
        <v>0</v>
      </c>
      <c r="D39" s="47">
        <f>SUM(D7:D38)</f>
        <v>15617882</v>
      </c>
    </row>
    <row r="40" spans="1:4" ht="15.75" customHeight="1" thickBot="1" x14ac:dyDescent="0.25">
      <c r="A40" s="28" t="s">
        <v>54</v>
      </c>
      <c r="B40" s="57">
        <v>3213158</v>
      </c>
      <c r="C40" s="57"/>
      <c r="D40" s="57">
        <f>B40+C40</f>
        <v>3213158</v>
      </c>
    </row>
    <row r="41" spans="1:4" ht="15.75" customHeight="1" thickBot="1" x14ac:dyDescent="0.3">
      <c r="A41" s="30" t="s">
        <v>35</v>
      </c>
      <c r="B41" s="56">
        <f>B39+B40</f>
        <v>18831040</v>
      </c>
      <c r="C41" s="56">
        <f t="shared" ref="C41:D41" si="1">C39+C40</f>
        <v>0</v>
      </c>
      <c r="D41" s="71">
        <f t="shared" si="1"/>
        <v>18831040</v>
      </c>
    </row>
    <row r="42" spans="1:4" ht="20.25" customHeight="1" x14ac:dyDescent="0.25">
      <c r="A42" s="20"/>
      <c r="B42" s="21"/>
      <c r="C42" s="48"/>
      <c r="D42" s="21"/>
    </row>
    <row r="43" spans="1:4" ht="20.25" customHeight="1" x14ac:dyDescent="0.25">
      <c r="A43" s="20"/>
      <c r="B43" s="21"/>
      <c r="C43" s="49"/>
      <c r="D43" s="49"/>
    </row>
    <row r="44" spans="1:4" ht="14.25" x14ac:dyDescent="0.2">
      <c r="A44" s="2"/>
      <c r="B44" s="11"/>
      <c r="C44" s="49"/>
      <c r="D44" s="49"/>
    </row>
    <row r="45" spans="1:4" ht="14.25" x14ac:dyDescent="0.2">
      <c r="A45" s="58"/>
      <c r="B45" s="59"/>
      <c r="C45" s="49"/>
      <c r="D45" s="49"/>
    </row>
    <row r="46" spans="1:4" ht="18" x14ac:dyDescent="0.25">
      <c r="A46" s="8"/>
      <c r="B46" s="10"/>
      <c r="C46" s="50"/>
      <c r="D46" s="51"/>
    </row>
    <row r="47" spans="1:4" ht="15" x14ac:dyDescent="0.2">
      <c r="C47" s="52"/>
      <c r="D47" s="52"/>
    </row>
    <row r="48" spans="1:4" ht="18" x14ac:dyDescent="0.25">
      <c r="C48" s="53"/>
      <c r="D48" s="21"/>
    </row>
    <row r="49" spans="3:4" x14ac:dyDescent="0.2">
      <c r="C49" s="54"/>
      <c r="D49" s="54"/>
    </row>
    <row r="50" spans="3:4" ht="15" x14ac:dyDescent="0.2">
      <c r="C50" s="55"/>
      <c r="D50" s="52"/>
    </row>
    <row r="51" spans="3:4" ht="18" x14ac:dyDescent="0.25">
      <c r="C51" s="48"/>
      <c r="D51" s="21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showWhiteSpace="0" zoomScaleNormal="100" workbookViewId="0">
      <selection activeCell="C13" sqref="C13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65" customFormat="1" ht="18" x14ac:dyDescent="0.25">
      <c r="A1" s="72" t="s">
        <v>69</v>
      </c>
      <c r="B1" s="72"/>
      <c r="C1" s="73"/>
      <c r="D1" s="73"/>
    </row>
    <row r="2" spans="1:7" s="65" customFormat="1" x14ac:dyDescent="0.2"/>
    <row r="3" spans="1:7" ht="18" x14ac:dyDescent="0.25">
      <c r="A3" s="78" t="s">
        <v>78</v>
      </c>
      <c r="B3" s="78"/>
      <c r="C3" s="73"/>
      <c r="D3" s="73"/>
    </row>
    <row r="4" spans="1:7" ht="18.75" thickBot="1" x14ac:dyDescent="0.3">
      <c r="A4" s="1"/>
      <c r="B4" s="1"/>
      <c r="D4" s="61">
        <v>44460</v>
      </c>
    </row>
    <row r="5" spans="1:7" ht="12.75" customHeight="1" x14ac:dyDescent="0.2">
      <c r="A5" s="74" t="s">
        <v>21</v>
      </c>
      <c r="B5" s="76" t="s">
        <v>70</v>
      </c>
      <c r="C5" s="81" t="s">
        <v>66</v>
      </c>
      <c r="D5" s="79" t="s">
        <v>67</v>
      </c>
    </row>
    <row r="6" spans="1:7" ht="13.5" customHeight="1" thickBot="1" x14ac:dyDescent="0.25">
      <c r="A6" s="83"/>
      <c r="B6" s="77"/>
      <c r="C6" s="82"/>
      <c r="D6" s="80"/>
    </row>
    <row r="7" spans="1:7" ht="13.5" customHeight="1" x14ac:dyDescent="0.2">
      <c r="A7" s="69" t="s">
        <v>32</v>
      </c>
      <c r="B7" s="70">
        <v>200000</v>
      </c>
      <c r="C7" s="46"/>
      <c r="D7" s="66">
        <f>B7+C7</f>
        <v>200000</v>
      </c>
    </row>
    <row r="8" spans="1:7" s="65" customFormat="1" ht="13.5" customHeight="1" x14ac:dyDescent="0.2">
      <c r="A8" s="13" t="s">
        <v>15</v>
      </c>
      <c r="B8" s="22">
        <v>2493000</v>
      </c>
      <c r="C8" s="64"/>
      <c r="D8" s="66">
        <f>B8+C8</f>
        <v>2493000</v>
      </c>
    </row>
    <row r="9" spans="1:7" ht="13.5" customHeight="1" x14ac:dyDescent="0.2">
      <c r="A9" s="16" t="s">
        <v>30</v>
      </c>
      <c r="B9" s="23">
        <v>45000</v>
      </c>
      <c r="C9" s="64"/>
      <c r="D9" s="37">
        <f t="shared" ref="D9:D14" si="0">B9+C9</f>
        <v>45000</v>
      </c>
    </row>
    <row r="10" spans="1:7" ht="13.5" customHeight="1" x14ac:dyDescent="0.2">
      <c r="A10" s="16" t="s">
        <v>68</v>
      </c>
      <c r="B10" s="23">
        <v>30000</v>
      </c>
      <c r="C10" s="64"/>
      <c r="D10" s="37">
        <f t="shared" si="0"/>
        <v>30000</v>
      </c>
    </row>
    <row r="11" spans="1:7" ht="12.75" customHeight="1" x14ac:dyDescent="0.2">
      <c r="A11" s="16" t="s">
        <v>18</v>
      </c>
      <c r="B11" s="23">
        <v>1000000</v>
      </c>
      <c r="C11" s="37">
        <v>-200000</v>
      </c>
      <c r="D11" s="37">
        <f t="shared" si="0"/>
        <v>800000</v>
      </c>
    </row>
    <row r="12" spans="1:7" ht="12.75" customHeight="1" x14ac:dyDescent="0.2">
      <c r="A12" s="16" t="s">
        <v>6</v>
      </c>
      <c r="B12" s="23">
        <v>1760000</v>
      </c>
      <c r="C12" s="37">
        <v>200000</v>
      </c>
      <c r="D12" s="37">
        <f t="shared" si="0"/>
        <v>1960000</v>
      </c>
    </row>
    <row r="13" spans="1:7" ht="15" x14ac:dyDescent="0.2">
      <c r="A13" s="16" t="s">
        <v>38</v>
      </c>
      <c r="B13" s="23">
        <v>200000</v>
      </c>
      <c r="C13" s="38"/>
      <c r="D13" s="38">
        <f t="shared" si="0"/>
        <v>200000</v>
      </c>
    </row>
    <row r="14" spans="1:7" ht="15" x14ac:dyDescent="0.2">
      <c r="A14" s="16" t="s">
        <v>23</v>
      </c>
      <c r="B14" s="23">
        <v>1150000</v>
      </c>
      <c r="C14" s="38"/>
      <c r="D14" s="38">
        <f t="shared" si="0"/>
        <v>1150000</v>
      </c>
      <c r="F14" s="3"/>
      <c r="G14" s="3"/>
    </row>
    <row r="15" spans="1:7" ht="15" x14ac:dyDescent="0.2">
      <c r="A15" s="16" t="s">
        <v>56</v>
      </c>
      <c r="B15" s="23">
        <v>150000</v>
      </c>
      <c r="C15" s="38"/>
      <c r="D15" s="38">
        <f t="shared" ref="D15:D48" si="1">B15+C15</f>
        <v>150000</v>
      </c>
    </row>
    <row r="16" spans="1:7" ht="15" x14ac:dyDescent="0.2">
      <c r="A16" s="16" t="s">
        <v>57</v>
      </c>
      <c r="B16" s="23">
        <v>15000</v>
      </c>
      <c r="C16" s="38"/>
      <c r="D16" s="38">
        <f t="shared" si="1"/>
        <v>15000</v>
      </c>
    </row>
    <row r="17" spans="1:6" ht="15" x14ac:dyDescent="0.2">
      <c r="A17" s="16" t="s">
        <v>24</v>
      </c>
      <c r="B17" s="23">
        <v>65000</v>
      </c>
      <c r="C17" s="38"/>
      <c r="D17" s="38">
        <f t="shared" si="1"/>
        <v>65000</v>
      </c>
      <c r="E17" s="7"/>
    </row>
    <row r="18" spans="1:6" ht="15" x14ac:dyDescent="0.2">
      <c r="A18" s="16" t="s">
        <v>25</v>
      </c>
      <c r="B18" s="24">
        <v>10000</v>
      </c>
      <c r="C18" s="39"/>
      <c r="D18" s="38">
        <f t="shared" si="1"/>
        <v>10000</v>
      </c>
    </row>
    <row r="19" spans="1:6" ht="15" x14ac:dyDescent="0.2">
      <c r="A19" s="16" t="s">
        <v>31</v>
      </c>
      <c r="B19" s="24">
        <v>500000</v>
      </c>
      <c r="C19" s="40"/>
      <c r="D19" s="38">
        <f t="shared" si="1"/>
        <v>500000</v>
      </c>
    </row>
    <row r="20" spans="1:6" ht="15" x14ac:dyDescent="0.2">
      <c r="A20" s="16" t="s">
        <v>58</v>
      </c>
      <c r="B20" s="24">
        <v>150000</v>
      </c>
      <c r="C20" s="39"/>
      <c r="D20" s="38">
        <f t="shared" si="1"/>
        <v>150000</v>
      </c>
    </row>
    <row r="21" spans="1:6" ht="15" x14ac:dyDescent="0.2">
      <c r="A21" s="16" t="s">
        <v>33</v>
      </c>
      <c r="B21" s="24">
        <v>27000</v>
      </c>
      <c r="C21" s="40"/>
      <c r="D21" s="38">
        <f t="shared" si="1"/>
        <v>27000</v>
      </c>
    </row>
    <row r="22" spans="1:6" ht="15" x14ac:dyDescent="0.2">
      <c r="A22" s="16" t="s">
        <v>20</v>
      </c>
      <c r="B22" s="24">
        <v>50000</v>
      </c>
      <c r="C22" s="41"/>
      <c r="D22" s="38">
        <f t="shared" si="1"/>
        <v>50000</v>
      </c>
    </row>
    <row r="23" spans="1:6" ht="15" x14ac:dyDescent="0.2">
      <c r="A23" s="16" t="s">
        <v>7</v>
      </c>
      <c r="B23" s="23">
        <v>250000</v>
      </c>
      <c r="C23" s="41"/>
      <c r="D23" s="38">
        <f t="shared" si="1"/>
        <v>250000</v>
      </c>
    </row>
    <row r="24" spans="1:6" ht="15" x14ac:dyDescent="0.2">
      <c r="A24" s="16" t="s">
        <v>4</v>
      </c>
      <c r="B24" s="23">
        <v>80000</v>
      </c>
      <c r="C24" s="41"/>
      <c r="D24" s="38">
        <f t="shared" si="1"/>
        <v>80000</v>
      </c>
    </row>
    <row r="25" spans="1:6" ht="15" x14ac:dyDescent="0.2">
      <c r="A25" s="16" t="s">
        <v>55</v>
      </c>
      <c r="B25" s="23">
        <v>135000</v>
      </c>
      <c r="C25" s="41"/>
      <c r="D25" s="38">
        <f t="shared" si="1"/>
        <v>135000</v>
      </c>
    </row>
    <row r="26" spans="1:6" ht="15" x14ac:dyDescent="0.2">
      <c r="A26" s="16" t="s">
        <v>36</v>
      </c>
      <c r="B26" s="23">
        <v>100000</v>
      </c>
      <c r="C26" s="38"/>
      <c r="D26" s="38">
        <f t="shared" si="1"/>
        <v>100000</v>
      </c>
    </row>
    <row r="27" spans="1:6" ht="15" x14ac:dyDescent="0.2">
      <c r="A27" s="16" t="s">
        <v>73</v>
      </c>
      <c r="B27" s="23">
        <v>85000</v>
      </c>
      <c r="C27" s="38"/>
      <c r="D27" s="38">
        <f t="shared" si="1"/>
        <v>85000</v>
      </c>
    </row>
    <row r="28" spans="1:6" ht="15" x14ac:dyDescent="0.2">
      <c r="A28" s="16" t="s">
        <v>16</v>
      </c>
      <c r="B28" s="23">
        <v>350000</v>
      </c>
      <c r="C28" s="38"/>
      <c r="D28" s="38">
        <f t="shared" si="1"/>
        <v>350000</v>
      </c>
    </row>
    <row r="29" spans="1:6" s="65" customFormat="1" ht="15" x14ac:dyDescent="0.2">
      <c r="A29" s="16" t="s">
        <v>28</v>
      </c>
      <c r="B29" s="23">
        <v>110000</v>
      </c>
      <c r="C29" s="38"/>
      <c r="D29" s="38">
        <f t="shared" si="1"/>
        <v>110000</v>
      </c>
    </row>
    <row r="30" spans="1:6" ht="15" x14ac:dyDescent="0.2">
      <c r="A30" s="16" t="s">
        <v>8</v>
      </c>
      <c r="B30" s="24">
        <v>200000</v>
      </c>
      <c r="C30" s="38"/>
      <c r="D30" s="38">
        <f t="shared" si="1"/>
        <v>200000</v>
      </c>
      <c r="F30" s="7"/>
    </row>
    <row r="31" spans="1:6" ht="15" x14ac:dyDescent="0.2">
      <c r="A31" s="16" t="s">
        <v>3</v>
      </c>
      <c r="B31" s="24">
        <v>1000000</v>
      </c>
      <c r="C31" s="38"/>
      <c r="D31" s="38">
        <f t="shared" si="1"/>
        <v>1000000</v>
      </c>
      <c r="F31" s="7"/>
    </row>
    <row r="32" spans="1:6" ht="15" x14ac:dyDescent="0.2">
      <c r="A32" s="16" t="s">
        <v>14</v>
      </c>
      <c r="B32" s="24">
        <v>1770000</v>
      </c>
      <c r="C32" s="38"/>
      <c r="D32" s="38">
        <f t="shared" si="1"/>
        <v>1770000</v>
      </c>
      <c r="E32" s="7"/>
    </row>
    <row r="33" spans="1:5" ht="15" x14ac:dyDescent="0.2">
      <c r="A33" s="16" t="s">
        <v>9</v>
      </c>
      <c r="B33" s="25">
        <v>30000</v>
      </c>
      <c r="C33" s="38"/>
      <c r="D33" s="38">
        <f t="shared" si="1"/>
        <v>30000</v>
      </c>
    </row>
    <row r="34" spans="1:5" ht="15" x14ac:dyDescent="0.2">
      <c r="A34" s="16" t="s">
        <v>10</v>
      </c>
      <c r="B34" s="19">
        <v>780000</v>
      </c>
      <c r="C34" s="41"/>
      <c r="D34" s="38">
        <f t="shared" si="1"/>
        <v>780000</v>
      </c>
    </row>
    <row r="35" spans="1:5" ht="15" x14ac:dyDescent="0.2">
      <c r="A35" s="16" t="s">
        <v>59</v>
      </c>
      <c r="B35" s="19">
        <v>600000</v>
      </c>
      <c r="C35" s="38"/>
      <c r="D35" s="38">
        <f t="shared" si="1"/>
        <v>600000</v>
      </c>
    </row>
    <row r="36" spans="1:5" ht="15" x14ac:dyDescent="0.2">
      <c r="A36" s="16" t="s">
        <v>11</v>
      </c>
      <c r="B36" s="15">
        <v>400000</v>
      </c>
      <c r="C36" s="41"/>
      <c r="D36" s="38">
        <f t="shared" si="1"/>
        <v>400000</v>
      </c>
      <c r="E36" s="7"/>
    </row>
    <row r="37" spans="1:5" ht="15" x14ac:dyDescent="0.2">
      <c r="A37" s="16" t="s">
        <v>34</v>
      </c>
      <c r="B37" s="19">
        <v>200000</v>
      </c>
      <c r="C37" s="41"/>
      <c r="D37" s="38">
        <f t="shared" si="1"/>
        <v>200000</v>
      </c>
    </row>
    <row r="38" spans="1:5" ht="15" x14ac:dyDescent="0.2">
      <c r="A38" s="16" t="s">
        <v>12</v>
      </c>
      <c r="B38" s="15">
        <v>146000</v>
      </c>
      <c r="C38" s="41"/>
      <c r="D38" s="38">
        <f t="shared" si="1"/>
        <v>146000</v>
      </c>
    </row>
    <row r="39" spans="1:5" ht="15" x14ac:dyDescent="0.2">
      <c r="A39" s="16" t="s">
        <v>37</v>
      </c>
      <c r="B39" s="15">
        <v>50000</v>
      </c>
      <c r="C39" s="41"/>
      <c r="D39" s="38">
        <f t="shared" si="1"/>
        <v>50000</v>
      </c>
    </row>
    <row r="40" spans="1:5" ht="15" x14ac:dyDescent="0.2">
      <c r="A40" s="16" t="s">
        <v>60</v>
      </c>
      <c r="B40" s="15">
        <v>60000</v>
      </c>
      <c r="C40" s="41"/>
      <c r="D40" s="38">
        <f t="shared" si="1"/>
        <v>60000</v>
      </c>
    </row>
    <row r="41" spans="1:5" ht="15" x14ac:dyDescent="0.2">
      <c r="A41" s="16" t="s">
        <v>61</v>
      </c>
      <c r="B41" s="15">
        <v>200000</v>
      </c>
      <c r="C41" s="41"/>
      <c r="D41" s="38">
        <f t="shared" si="1"/>
        <v>200000</v>
      </c>
    </row>
    <row r="42" spans="1:5" ht="15" x14ac:dyDescent="0.2">
      <c r="A42" s="16" t="s">
        <v>22</v>
      </c>
      <c r="B42" s="33">
        <v>1350000</v>
      </c>
      <c r="C42" s="41"/>
      <c r="D42" s="38">
        <f t="shared" si="1"/>
        <v>1350000</v>
      </c>
    </row>
    <row r="43" spans="1:5" ht="15" x14ac:dyDescent="0.2">
      <c r="A43" s="16" t="s">
        <v>74</v>
      </c>
      <c r="B43" s="33">
        <v>30000</v>
      </c>
      <c r="C43" s="38"/>
      <c r="D43" s="38">
        <f t="shared" si="1"/>
        <v>30000</v>
      </c>
      <c r="E43" s="7"/>
    </row>
    <row r="44" spans="1:5" ht="15" x14ac:dyDescent="0.2">
      <c r="A44" s="16" t="s">
        <v>13</v>
      </c>
      <c r="B44" s="33">
        <v>1200000</v>
      </c>
      <c r="C44" s="38"/>
      <c r="D44" s="38">
        <f t="shared" si="1"/>
        <v>1200000</v>
      </c>
      <c r="E44" s="7"/>
    </row>
    <row r="45" spans="1:5" ht="15" x14ac:dyDescent="0.2">
      <c r="A45" s="26" t="s">
        <v>62</v>
      </c>
      <c r="B45" s="33">
        <v>20000</v>
      </c>
      <c r="C45" s="38"/>
      <c r="D45" s="38">
        <f t="shared" si="1"/>
        <v>20000</v>
      </c>
      <c r="E45" s="7"/>
    </row>
    <row r="46" spans="1:5" ht="15" x14ac:dyDescent="0.2">
      <c r="A46" s="16" t="s">
        <v>63</v>
      </c>
      <c r="B46" s="33">
        <v>30000</v>
      </c>
      <c r="C46" s="38"/>
      <c r="D46" s="38">
        <f t="shared" si="1"/>
        <v>30000</v>
      </c>
    </row>
    <row r="47" spans="1:5" ht="15" x14ac:dyDescent="0.2">
      <c r="A47" s="16" t="s">
        <v>64</v>
      </c>
      <c r="B47" s="33">
        <v>1300000</v>
      </c>
      <c r="C47" s="42"/>
      <c r="D47" s="42">
        <f t="shared" si="1"/>
        <v>1300000</v>
      </c>
    </row>
    <row r="48" spans="1:5" ht="15.75" thickBot="1" x14ac:dyDescent="0.25">
      <c r="A48" s="16" t="s">
        <v>65</v>
      </c>
      <c r="B48" s="33">
        <v>10000</v>
      </c>
      <c r="C48" s="38"/>
      <c r="D48" s="42">
        <f t="shared" si="1"/>
        <v>10000</v>
      </c>
      <c r="E48" s="7"/>
    </row>
    <row r="49" spans="1:4" ht="18.75" thickBot="1" x14ac:dyDescent="0.3">
      <c r="A49" s="27" t="s">
        <v>0</v>
      </c>
      <c r="B49" s="34">
        <f>SUM(B7:B48)</f>
        <v>18331000</v>
      </c>
      <c r="C49" s="60">
        <f>SUM(C7:C48)</f>
        <v>0</v>
      </c>
      <c r="D49" s="43">
        <f>SUM(D7:D48)</f>
        <v>18331000</v>
      </c>
    </row>
    <row r="50" spans="1:4" ht="15.75" thickBot="1" x14ac:dyDescent="0.25">
      <c r="A50" s="36" t="s">
        <v>26</v>
      </c>
      <c r="B50" s="35">
        <v>500040</v>
      </c>
      <c r="C50" s="44"/>
      <c r="D50" s="45">
        <f>B50+C50</f>
        <v>500040</v>
      </c>
    </row>
    <row r="51" spans="1:4" ht="16.5" thickBot="1" x14ac:dyDescent="0.3">
      <c r="A51" s="62" t="s">
        <v>27</v>
      </c>
      <c r="B51" s="63">
        <f>B49+B50</f>
        <v>18831040</v>
      </c>
      <c r="C51" s="29">
        <f t="shared" ref="C51" si="2">C49+C50</f>
        <v>0</v>
      </c>
      <c r="D51" s="29">
        <f>D49+D50</f>
        <v>18831040</v>
      </c>
    </row>
    <row r="53" spans="1:4" x14ac:dyDescent="0.2">
      <c r="B53" s="3"/>
    </row>
    <row r="54" spans="1:4" x14ac:dyDescent="0.2">
      <c r="B54" s="3"/>
    </row>
    <row r="55" spans="1:4" x14ac:dyDescent="0.2">
      <c r="B55" s="3"/>
    </row>
    <row r="56" spans="1:4" x14ac:dyDescent="0.2">
      <c r="B56" s="3"/>
    </row>
    <row r="57" spans="1:4" x14ac:dyDescent="0.2">
      <c r="B57" s="3"/>
    </row>
    <row r="58" spans="1:4" s="5" customFormat="1" x14ac:dyDescent="0.2">
      <c r="B58" s="6"/>
    </row>
    <row r="61" spans="1:4" x14ac:dyDescent="0.2">
      <c r="B61" s="3"/>
    </row>
    <row r="62" spans="1:4" x14ac:dyDescent="0.2">
      <c r="B62" s="3"/>
    </row>
    <row r="63" spans="1:4" x14ac:dyDescent="0.2">
      <c r="B63" s="3"/>
    </row>
    <row r="64" spans="1:4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s="5" customFormat="1" x14ac:dyDescent="0.2">
      <c r="B69" s="6"/>
    </row>
    <row r="70" spans="2:2" x14ac:dyDescent="0.2">
      <c r="B70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2021-06-22T09:57:27Z</cp:lastPrinted>
  <dcterms:created xsi:type="dcterms:W3CDTF">2008-02-28T18:23:09Z</dcterms:created>
  <dcterms:modified xsi:type="dcterms:W3CDTF">2021-09-21T08:05:34Z</dcterms:modified>
</cp:coreProperties>
</file>