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15" i="2" l="1"/>
  <c r="D21" i="2" l="1"/>
  <c r="D38" i="2" l="1"/>
  <c r="D36" i="2"/>
  <c r="D27" i="2"/>
  <c r="C40" i="2" l="1"/>
  <c r="C49" i="1"/>
  <c r="C51" i="1" s="1"/>
  <c r="D50" i="1"/>
  <c r="D48" i="1"/>
  <c r="B49" i="1"/>
  <c r="B51" i="1" s="1"/>
  <c r="B40" i="2"/>
  <c r="B42" i="2" s="1"/>
  <c r="D40" i="2" l="1"/>
  <c r="C42" i="2"/>
  <c r="D23" i="2"/>
  <c r="D41" i="2" l="1"/>
  <c r="D42" i="2" s="1"/>
  <c r="D13" i="2"/>
  <c r="D26" i="2" l="1"/>
  <c r="D24" i="2"/>
  <c r="D25" i="2"/>
  <c r="D7" i="1" l="1"/>
  <c r="D29" i="1" l="1"/>
  <c r="D12" i="1" l="1"/>
  <c r="D10" i="1" l="1"/>
  <c r="D8" i="1" l="1"/>
  <c r="D9" i="1" l="1"/>
  <c r="D39" i="2"/>
  <c r="D37" i="2"/>
  <c r="D35" i="2"/>
  <c r="D34" i="2"/>
  <c r="D33" i="2"/>
  <c r="D32" i="2"/>
  <c r="D31" i="2"/>
  <c r="D30" i="2"/>
  <c r="D29" i="2"/>
  <c r="D28" i="2"/>
  <c r="D22" i="2"/>
  <c r="D20" i="2"/>
  <c r="D19" i="2"/>
  <c r="D18" i="2"/>
  <c r="D17" i="2"/>
  <c r="D16" i="2"/>
  <c r="D14" i="2"/>
  <c r="D12" i="2"/>
  <c r="D11" i="2"/>
  <c r="D10" i="2"/>
  <c r="D9" i="2"/>
  <c r="D8" i="2"/>
  <c r="D7" i="2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49" i="1" l="1"/>
  <c r="D51" i="1" s="1"/>
</calcChain>
</file>

<file path=xl/sharedStrings.xml><?xml version="1.0" encoding="utf-8"?>
<sst xmlns="http://schemas.openxmlformats.org/spreadsheetml/2006/main" count="93" uniqueCount="77">
  <si>
    <t>C E L K E M</t>
  </si>
  <si>
    <t>PŘÍJMY</t>
  </si>
  <si>
    <t>Odvádění a čistění odpadních vod (2321)</t>
  </si>
  <si>
    <t>Pohřebnictví (3632)</t>
  </si>
  <si>
    <t>Komun.služby a úz.rozvoj - (3639)</t>
  </si>
  <si>
    <t>Ostatní záležitosti kultury (3399)</t>
  </si>
  <si>
    <t>Veřejné osvětlení (3631)</t>
  </si>
  <si>
    <t>Sběr a svoz nebezpečných odpadů (3721)</t>
  </si>
  <si>
    <t>Sběr a svoz kom.odpadů (3722)</t>
  </si>
  <si>
    <t>Činnost místní správy (6171)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</si>
  <si>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</si>
  <si>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</si>
  <si>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</si>
  <si>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</si>
  <si>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</si>
  <si>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VÝDAJE</t>
  </si>
  <si>
    <t>Mateřské školy (3111)</t>
  </si>
  <si>
    <t>Činnosti knihovnické (3314)</t>
  </si>
  <si>
    <t>Celkem vč. financování (splátek úvěru)</t>
  </si>
  <si>
    <t>Nebytové hospodářství (3613)</t>
  </si>
  <si>
    <t>Ostatní zál. vody v zemědělské krajině (2349)</t>
  </si>
  <si>
    <t>Pěstební činnost (1031)</t>
  </si>
  <si>
    <t>Rozhlas a televize (3341)</t>
  </si>
  <si>
    <t>Domovy pro seniory (4350)</t>
  </si>
  <si>
    <t xml:space="preserve">CELKEM  vč. financování </t>
  </si>
  <si>
    <t>Krizová opatření (5213)</t>
  </si>
  <si>
    <t>Vodní díla v zemědělské krajině (2341)</t>
  </si>
  <si>
    <t>Neinv. přijaté transfery z VPS SR (pol. 4111)</t>
  </si>
  <si>
    <t xml:space="preserve">Financování (8115) </t>
  </si>
  <si>
    <t>Ostatní sportovní činnost (3419)</t>
  </si>
  <si>
    <t>Základní školy (3113)</t>
  </si>
  <si>
    <t>Ostatní záležitosti předškolního vzdělávání (3115)</t>
  </si>
  <si>
    <t>Využívání a zneškodňování komun. odpadů (3725)</t>
  </si>
  <si>
    <t>Bezpečnost a veřejný pořádek (5311)</t>
  </si>
  <si>
    <t>Rozdíl</t>
  </si>
  <si>
    <t>Upravený rozpočet v Kč</t>
  </si>
  <si>
    <t>Dopravní obslužnost mimo veřejnou službu (2293)</t>
  </si>
  <si>
    <t>OBEC  DRUZTOVÁ, Druztová 1, IČ 00257729</t>
  </si>
  <si>
    <t>Schválený rozpočet</t>
  </si>
  <si>
    <t>Nebytové hospodářství  (3613)</t>
  </si>
  <si>
    <t xml:space="preserve">Příj. z daně z příjmu fyz. osob placená plátci (pol. 1111) </t>
  </si>
  <si>
    <t>Příj. z daně z příjmů fyz. osob placená poplatníkem (pol.1112)</t>
  </si>
  <si>
    <t>Příj. z daně z příjmů fyz. osob vybíraná srážkou (pol.1113)</t>
  </si>
  <si>
    <t>Příj. z daně z příjmů právnických osob (pol. 1121)</t>
  </si>
  <si>
    <t>Příj. z daně z příjmu práv. osob - popl. obec (pol. 1122)</t>
  </si>
  <si>
    <t>Příj. z daně z přidané hodnoty (pol. 1211)</t>
  </si>
  <si>
    <t>Příjem z poplatků ze psů (pol. 1341)</t>
  </si>
  <si>
    <t>Příj.z poplatku za obecní systém odpad. hospodářství (pol. 1345)</t>
  </si>
  <si>
    <t>Příjem ze správních poplatků (pol. 1361)</t>
  </si>
  <si>
    <t>Příj. z daně z hazardních her (pol. 1381)</t>
  </si>
  <si>
    <t>Příjem z daně z nemovitých věcí (pol. 1511)</t>
  </si>
  <si>
    <t>Neinv. přijaté transfery ze SR - výkon státní správy (pol. 4112)</t>
  </si>
  <si>
    <t>Sportovní zařízení ve vlastnictví obce (3412)</t>
  </si>
  <si>
    <t>Využívání a zneškodňování komunálních odpadů (3725)</t>
  </si>
  <si>
    <t>Obecné příjmy a výdaje z finančních operací (6310)</t>
  </si>
  <si>
    <t>Dopravní obslužnost veřejnými službami-linková (2292)</t>
  </si>
  <si>
    <t xml:space="preserve">Ostatní záležitosti kultury (3319) </t>
  </si>
  <si>
    <t>Zachování a obnova kulturních památek (3322)</t>
  </si>
  <si>
    <t>Činnosti registrovaných církví a nábožen. společností (3330)</t>
  </si>
  <si>
    <t>Ostatní záležitosti sdělovacích prostředků (3349)</t>
  </si>
  <si>
    <r>
      <t xml:space="preserve">Ostatní záležitosti kultury, církví a sděl. prostředků </t>
    </r>
    <r>
      <rPr>
        <sz val="10"/>
        <rFont val="Arial"/>
        <family val="2"/>
        <charset val="238"/>
      </rPr>
      <t>(3399)</t>
    </r>
  </si>
  <si>
    <t>Využití volného času dětí a mládeže (3421)</t>
  </si>
  <si>
    <t xml:space="preserve">Ostatní zájmová činnost a rekreace (3429) </t>
  </si>
  <si>
    <t xml:space="preserve">Komunální služby a územní rozvoj jinde nezařazené (3639) </t>
  </si>
  <si>
    <t>Péče o vzhled obcí a veřejnou zeleň (3745)</t>
  </si>
  <si>
    <t>Osobní asistence, pečovatelská služba (4351)</t>
  </si>
  <si>
    <t>Požární ochrana - dobrovolná část (5512)</t>
  </si>
  <si>
    <t>Zastupitelstva obcí (6112)</t>
  </si>
  <si>
    <t>Volby do zastupitelstev ÚSC (6115)</t>
  </si>
  <si>
    <t>Pojištění funkčně nespecifikované (6320)</t>
  </si>
  <si>
    <r>
      <t xml:space="preserve">Ostatní finanční operace </t>
    </r>
    <r>
      <rPr>
        <sz val="11"/>
        <rFont val="Arial"/>
        <family val="2"/>
        <charset val="238"/>
      </rPr>
      <t>(6399)</t>
    </r>
  </si>
  <si>
    <t>Finanční vypořádání (6402)</t>
  </si>
  <si>
    <t>Uhrazené spl.dlouhodob.přij.půjčených prostředků (8124)</t>
  </si>
  <si>
    <t>Sber a svoz ostatních odpadů (3723)</t>
  </si>
  <si>
    <t>Rozpočtové opatření v roce 2022 - č. 5</t>
  </si>
  <si>
    <t>Neinv. transfery od krajů(4122)</t>
  </si>
  <si>
    <t>Příj. ze zrušených místních poplatků (1349)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</si>
</sst>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0.5"/>
      <name val="Arial"/>
      <family val="2"/>
      <charset val="238"/>
    </font>
    <font>
      <sz val="10.4"/>
      <name val="Arial"/>
      <family val="2"/>
      <charset val="238"/>
    </font>
    <font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10" fillId="0" borderId="0" xfId="0" applyFont="1" applyFill="1" applyBorder="1"/>
    <xf numFmtId="3" fontId="10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6" fillId="0" borderId="5" xfId="0" applyFont="1" applyBorder="1"/>
    <xf numFmtId="3" fontId="11" fillId="0" borderId="5" xfId="0" applyNumberFormat="1" applyFont="1" applyBorder="1"/>
    <xf numFmtId="3" fontId="5" fillId="0" borderId="9" xfId="0" applyNumberFormat="1" applyFont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2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8" fillId="0" borderId="3" xfId="0" applyNumberFormat="1" applyFont="1" applyBorder="1"/>
    <xf numFmtId="3" fontId="15" fillId="0" borderId="5" xfId="0" applyNumberFormat="1" applyFont="1" applyBorder="1"/>
    <xf numFmtId="3" fontId="14" fillId="0" borderId="0" xfId="0" applyNumberFormat="1" applyFont="1" applyBorder="1"/>
    <xf numFmtId="3" fontId="8" fillId="0" borderId="0" xfId="0" applyNumberFormat="1" applyFont="1" applyBorder="1"/>
    <xf numFmtId="3" fontId="15" fillId="0" borderId="0" xfId="0" applyNumberFormat="1" applyFont="1" applyBorder="1"/>
    <xf numFmtId="3" fontId="2" fillId="0" borderId="0" xfId="0" applyNumberFormat="1" applyFont="1" applyBorder="1"/>
    <xf numFmtId="3" fontId="9" fillId="0" borderId="0" xfId="0" applyNumberFormat="1" applyFont="1" applyBorder="1"/>
    <xf numFmtId="3" fontId="16" fillId="0" borderId="0" xfId="0" applyNumberFormat="1" applyFont="1" applyBorder="1"/>
    <xf numFmtId="0" fontId="0" fillId="0" borderId="0" xfId="0" applyBorder="1"/>
    <xf numFmtId="3" fontId="13" fillId="0" borderId="0" xfId="0" applyNumberFormat="1" applyFont="1" applyBorder="1"/>
    <xf numFmtId="3" fontId="9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14" fontId="0" fillId="0" borderId="0" xfId="0" applyNumberFormat="1"/>
    <xf numFmtId="0" fontId="11" fillId="0" borderId="5" xfId="0" applyFont="1" applyFill="1" applyBorder="1"/>
    <xf numFmtId="3" fontId="8" fillId="0" borderId="2" xfId="0" applyNumberFormat="1" applyFont="1" applyBorder="1" applyAlignment="1">
      <alignment horizontal="right" vertical="center" shrinkToFit="1"/>
    </xf>
    <xf numFmtId="0" fontId="0" fillId="0" borderId="0" xfId="0"/>
    <xf numFmtId="3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/>
    <xf numFmtId="0" fontId="5" fillId="0" borderId="12" xfId="0" applyFont="1" applyBorder="1"/>
    <xf numFmtId="0" fontId="9" fillId="0" borderId="5" xfId="0" applyFont="1" applyBorder="1"/>
    <xf numFmtId="0" fontId="17" fillId="0" borderId="1" xfId="0" applyFont="1" applyBorder="1"/>
    <xf numFmtId="0" fontId="18" fillId="0" borderId="1" xfId="0" applyFont="1" applyBorder="1"/>
    <xf numFmtId="0" fontId="13" fillId="0" borderId="5" xfId="0" applyFont="1" applyFill="1" applyBorder="1"/>
    <xf numFmtId="0" fontId="11" fillId="0" borderId="3" xfId="0" applyFont="1" applyFill="1" applyBorder="1"/>
    <xf numFmtId="3" fontId="5" fillId="0" borderId="13" xfId="0" applyNumberFormat="1" applyFont="1" applyBorder="1"/>
    <xf numFmtId="3" fontId="11" fillId="0" borderId="7" xfId="0" applyNumberFormat="1" applyFont="1" applyBorder="1"/>
    <xf numFmtId="3" fontId="11" fillId="0" borderId="3" xfId="0" applyNumberFormat="1" applyFont="1" applyBorder="1"/>
    <xf numFmtId="3" fontId="19" fillId="0" borderId="5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67" t="s">
        <v>37</v>
      </c>
      <c r="B1" s="67"/>
      <c r="C1" s="68"/>
      <c r="D1" s="68"/>
    </row>
    <row r="3" spans="1:4" ht="18" x14ac:dyDescent="0.25">
      <c r="A3" s="73" t="s">
        <v>74</v>
      </c>
      <c r="B3" s="73"/>
      <c r="C3" s="68"/>
      <c r="D3" s="68"/>
    </row>
    <row r="4" spans="1:4" ht="18.75" thickBot="1" x14ac:dyDescent="0.3">
      <c r="A4" s="1"/>
      <c r="B4" s="1"/>
      <c r="D4" s="49">
        <v>44810</v>
      </c>
    </row>
    <row r="5" spans="1:4" ht="12.75" customHeight="1" x14ac:dyDescent="0.2">
      <c r="A5" s="69" t="s">
        <v>1</v>
      </c>
      <c r="B5" s="71" t="s">
        <v>38</v>
      </c>
      <c r="C5" s="76" t="s">
        <v>34</v>
      </c>
      <c r="D5" s="74" t="s">
        <v>35</v>
      </c>
    </row>
    <row r="6" spans="1:4" ht="13.5" customHeight="1" thickBot="1" x14ac:dyDescent="0.25">
      <c r="A6" s="70"/>
      <c r="B6" s="72"/>
      <c r="C6" s="77"/>
      <c r="D6" s="75"/>
    </row>
    <row r="7" spans="1:4" ht="15" customHeight="1" x14ac:dyDescent="0.2">
      <c r="A7" s="9" t="s">
        <v>40</v>
      </c>
      <c r="B7" s="12">
        <v>1800000</v>
      </c>
      <c r="C7" s="36"/>
      <c r="D7" s="36">
        <f>B7+C7</f>
        <v>1800000</v>
      </c>
    </row>
    <row r="8" spans="1:4" ht="15" customHeight="1" x14ac:dyDescent="0.2">
      <c r="A8" s="56" t="s">
        <v>41</v>
      </c>
      <c r="B8" s="14">
        <v>80000</v>
      </c>
      <c r="C8" s="30">
        <v>30000</v>
      </c>
      <c r="D8" s="30">
        <f>B8+C8</f>
        <v>110000</v>
      </c>
    </row>
    <row r="9" spans="1:4" ht="15" customHeight="1" x14ac:dyDescent="0.2">
      <c r="A9" s="13" t="s">
        <v>42</v>
      </c>
      <c r="B9" s="14">
        <v>290000</v>
      </c>
      <c r="C9" s="30"/>
      <c r="D9" s="30">
        <f t="shared" ref="D9:D41" si="0">B9+C9</f>
        <v>290000</v>
      </c>
    </row>
    <row r="10" spans="1:4" ht="15" customHeight="1" x14ac:dyDescent="0.2">
      <c r="A10" s="13" t="s">
        <v>43</v>
      </c>
      <c r="B10" s="14">
        <v>2000000</v>
      </c>
      <c r="C10" s="30"/>
      <c r="D10" s="30">
        <f t="shared" si="0"/>
        <v>2000000</v>
      </c>
    </row>
    <row r="11" spans="1:4" ht="15" customHeight="1" x14ac:dyDescent="0.2">
      <c r="A11" s="13" t="s">
        <v>44</v>
      </c>
      <c r="B11" s="15">
        <v>620000</v>
      </c>
      <c r="C11" s="30"/>
      <c r="D11" s="30">
        <f t="shared" si="0"/>
        <v>620000</v>
      </c>
    </row>
    <row r="12" spans="1:4" ht="15" customHeight="1" x14ac:dyDescent="0.2">
      <c r="A12" s="16" t="s">
        <v>45</v>
      </c>
      <c r="B12" s="15">
        <v>6200000</v>
      </c>
      <c r="C12" s="30"/>
      <c r="D12" s="30">
        <f t="shared" si="0"/>
        <v>6200000</v>
      </c>
    </row>
    <row r="13" spans="1:4" s="52" customFormat="1" ht="15" customHeight="1" x14ac:dyDescent="0.2">
      <c r="A13" s="16" t="s">
        <v>46</v>
      </c>
      <c r="B13" s="15">
        <v>16000</v>
      </c>
      <c r="C13" s="30"/>
      <c r="D13" s="30">
        <f>B13+C13</f>
        <v>16000</v>
      </c>
    </row>
    <row r="14" spans="1:4" ht="15" customHeight="1" x14ac:dyDescent="0.2">
      <c r="A14" s="4" t="s">
        <v>47</v>
      </c>
      <c r="B14" s="15">
        <v>810000</v>
      </c>
      <c r="C14" s="30"/>
      <c r="D14" s="30">
        <f t="shared" si="0"/>
        <v>810000</v>
      </c>
    </row>
    <row r="15" spans="1:4" s="52" customFormat="1" ht="15" customHeight="1" x14ac:dyDescent="0.2">
      <c r="A15" s="4" t="s">
        <v>76</v>
      </c>
      <c r="B15" s="15">
        <v>0</v>
      </c>
      <c r="C15" s="30">
        <v>900</v>
      </c>
      <c r="D15" s="30">
        <f t="shared" si="0"/>
        <v>900</v>
      </c>
    </row>
    <row r="16" spans="1:4" ht="15" customHeight="1" x14ac:dyDescent="0.2">
      <c r="A16" s="16" t="s">
        <v>48</v>
      </c>
      <c r="B16" s="15">
        <v>8000</v>
      </c>
      <c r="C16" s="30"/>
      <c r="D16" s="30">
        <f t="shared" si="0"/>
        <v>8000</v>
      </c>
    </row>
    <row r="17" spans="1:6" ht="15" customHeight="1" x14ac:dyDescent="0.2">
      <c r="A17" s="16" t="s">
        <v>49</v>
      </c>
      <c r="B17" s="15">
        <v>70000</v>
      </c>
      <c r="C17" s="30">
        <v>4000</v>
      </c>
      <c r="D17" s="30">
        <f t="shared" si="0"/>
        <v>74000</v>
      </c>
    </row>
    <row r="18" spans="1:6" ht="15" customHeight="1" x14ac:dyDescent="0.2">
      <c r="A18" s="16" t="s">
        <v>50</v>
      </c>
      <c r="B18" s="15">
        <v>280000</v>
      </c>
      <c r="C18" s="30"/>
      <c r="D18" s="30">
        <f t="shared" si="0"/>
        <v>280000</v>
      </c>
    </row>
    <row r="19" spans="1:6" ht="15" customHeight="1" x14ac:dyDescent="0.2">
      <c r="A19" s="4" t="s">
        <v>27</v>
      </c>
      <c r="B19" s="15">
        <v>43000</v>
      </c>
      <c r="C19" s="30"/>
      <c r="D19" s="30">
        <f t="shared" si="0"/>
        <v>43000</v>
      </c>
    </row>
    <row r="20" spans="1:6" ht="15" customHeight="1" x14ac:dyDescent="0.2">
      <c r="A20" s="4" t="s">
        <v>51</v>
      </c>
      <c r="B20" s="15">
        <v>189396</v>
      </c>
      <c r="C20" s="30"/>
      <c r="D20" s="30">
        <f t="shared" si="0"/>
        <v>189396</v>
      </c>
    </row>
    <row r="21" spans="1:6" s="52" customFormat="1" ht="15" customHeight="1" x14ac:dyDescent="0.2">
      <c r="A21" s="13" t="s">
        <v>75</v>
      </c>
      <c r="B21" s="15">
        <v>0</v>
      </c>
      <c r="C21" s="30">
        <v>450000</v>
      </c>
      <c r="D21" s="30">
        <f t="shared" si="0"/>
        <v>450000</v>
      </c>
    </row>
    <row r="22" spans="1:6" ht="15" customHeight="1" x14ac:dyDescent="0.2">
      <c r="A22" s="13" t="s">
        <v>21</v>
      </c>
      <c r="B22" s="15">
        <v>230000</v>
      </c>
      <c r="C22" s="30"/>
      <c r="D22" s="30">
        <f t="shared" si="0"/>
        <v>230000</v>
      </c>
    </row>
    <row r="23" spans="1:6" s="52" customFormat="1" ht="15" customHeight="1" x14ac:dyDescent="0.2">
      <c r="A23" s="13" t="s">
        <v>13</v>
      </c>
      <c r="B23" s="15">
        <v>580000</v>
      </c>
      <c r="C23" s="30"/>
      <c r="D23" s="30">
        <f t="shared" si="0"/>
        <v>580000</v>
      </c>
    </row>
    <row r="24" spans="1:6" s="52" customFormat="1" ht="15" customHeight="1" x14ac:dyDescent="0.2">
      <c r="A24" s="13" t="s">
        <v>2</v>
      </c>
      <c r="B24" s="15">
        <v>1200000</v>
      </c>
      <c r="C24" s="30"/>
      <c r="D24" s="30">
        <f t="shared" si="0"/>
        <v>1200000</v>
      </c>
      <c r="E24" s="2"/>
    </row>
    <row r="25" spans="1:6" s="52" customFormat="1" ht="15" customHeight="1" x14ac:dyDescent="0.2">
      <c r="A25" s="16" t="s">
        <v>20</v>
      </c>
      <c r="B25" s="17">
        <v>12000</v>
      </c>
      <c r="C25" s="30"/>
      <c r="D25" s="30">
        <f t="shared" si="0"/>
        <v>12000</v>
      </c>
      <c r="E25" s="2"/>
    </row>
    <row r="26" spans="1:6" s="52" customFormat="1" ht="15" customHeight="1" x14ac:dyDescent="0.2">
      <c r="A26" s="16" t="s">
        <v>31</v>
      </c>
      <c r="B26" s="17">
        <v>4000</v>
      </c>
      <c r="C26" s="30"/>
      <c r="D26" s="30">
        <f t="shared" si="0"/>
        <v>4000</v>
      </c>
      <c r="E26" s="2"/>
    </row>
    <row r="27" spans="1:6" s="52" customFormat="1" ht="15" customHeight="1" x14ac:dyDescent="0.2">
      <c r="A27" s="16" t="s">
        <v>57</v>
      </c>
      <c r="B27" s="17">
        <v>12500</v>
      </c>
      <c r="C27" s="30"/>
      <c r="D27" s="30">
        <f t="shared" si="0"/>
        <v>12500</v>
      </c>
      <c r="E27" s="2"/>
    </row>
    <row r="28" spans="1:6" ht="15" customHeight="1" x14ac:dyDescent="0.2">
      <c r="A28" s="16" t="s">
        <v>5</v>
      </c>
      <c r="B28" s="17">
        <v>11000</v>
      </c>
      <c r="C28" s="30"/>
      <c r="D28" s="30">
        <f t="shared" si="0"/>
        <v>11000</v>
      </c>
    </row>
    <row r="29" spans="1:6" ht="15" customHeight="1" x14ac:dyDescent="0.2">
      <c r="A29" s="13" t="s">
        <v>52</v>
      </c>
      <c r="B29" s="17">
        <v>105000</v>
      </c>
      <c r="C29" s="30"/>
      <c r="D29" s="30">
        <f t="shared" si="0"/>
        <v>105000</v>
      </c>
    </row>
    <row r="30" spans="1:6" ht="15" customHeight="1" x14ac:dyDescent="0.2">
      <c r="A30" s="16" t="s">
        <v>29</v>
      </c>
      <c r="B30" s="17">
        <v>9700</v>
      </c>
      <c r="C30" s="30"/>
      <c r="D30" s="30">
        <f t="shared" si="0"/>
        <v>9700</v>
      </c>
    </row>
    <row r="31" spans="1:6" ht="15" customHeight="1" x14ac:dyDescent="0.2">
      <c r="A31" s="13" t="s">
        <v>12</v>
      </c>
      <c r="B31" s="17">
        <v>848000</v>
      </c>
      <c r="C31" s="30"/>
      <c r="D31" s="30">
        <f t="shared" si="0"/>
        <v>848000</v>
      </c>
    </row>
    <row r="32" spans="1:6" ht="15" customHeight="1" x14ac:dyDescent="0.2">
      <c r="A32" s="16" t="s">
        <v>39</v>
      </c>
      <c r="B32" s="18">
        <v>210000</v>
      </c>
      <c r="C32" s="30"/>
      <c r="D32" s="30">
        <f t="shared" si="0"/>
        <v>210000</v>
      </c>
      <c r="E32" s="7"/>
      <c r="F32" s="7"/>
    </row>
    <row r="33" spans="1:5" ht="15" customHeight="1" x14ac:dyDescent="0.2">
      <c r="A33" s="16" t="s">
        <v>3</v>
      </c>
      <c r="B33" s="18">
        <v>55000</v>
      </c>
      <c r="C33" s="30"/>
      <c r="D33" s="30">
        <f t="shared" si="0"/>
        <v>55000</v>
      </c>
      <c r="E33" s="7"/>
    </row>
    <row r="34" spans="1:5" ht="15" customHeight="1" x14ac:dyDescent="0.2">
      <c r="A34" s="16" t="s">
        <v>4</v>
      </c>
      <c r="B34" s="19">
        <v>575000</v>
      </c>
      <c r="C34" s="30"/>
      <c r="D34" s="30">
        <f t="shared" si="0"/>
        <v>575000</v>
      </c>
      <c r="E34" s="7"/>
    </row>
    <row r="35" spans="1:5" ht="15" customHeight="1" x14ac:dyDescent="0.2">
      <c r="A35" s="16" t="s">
        <v>14</v>
      </c>
      <c r="B35" s="19">
        <v>43000</v>
      </c>
      <c r="C35" s="30"/>
      <c r="D35" s="30">
        <f t="shared" si="0"/>
        <v>43000</v>
      </c>
      <c r="E35" s="7"/>
    </row>
    <row r="36" spans="1:5" s="52" customFormat="1" ht="15" customHeight="1" x14ac:dyDescent="0.2">
      <c r="A36" s="16" t="s">
        <v>73</v>
      </c>
      <c r="B36" s="19">
        <v>5200</v>
      </c>
      <c r="C36" s="30">
        <v>1800</v>
      </c>
      <c r="D36" s="30">
        <f t="shared" si="0"/>
        <v>7000</v>
      </c>
      <c r="E36" s="7"/>
    </row>
    <row r="37" spans="1:5" ht="15" customHeight="1" x14ac:dyDescent="0.2">
      <c r="A37" s="16" t="s">
        <v>53</v>
      </c>
      <c r="B37" s="15">
        <v>130000</v>
      </c>
      <c r="C37" s="30"/>
      <c r="D37" s="30">
        <f t="shared" si="0"/>
        <v>130000</v>
      </c>
      <c r="E37" s="7"/>
    </row>
    <row r="38" spans="1:5" s="52" customFormat="1" ht="15" customHeight="1" x14ac:dyDescent="0.2">
      <c r="A38" s="16" t="s">
        <v>9</v>
      </c>
      <c r="B38" s="15">
        <v>100</v>
      </c>
      <c r="C38" s="30"/>
      <c r="D38" s="30">
        <f t="shared" si="0"/>
        <v>100</v>
      </c>
      <c r="E38" s="7"/>
    </row>
    <row r="39" spans="1:5" ht="15" customHeight="1" thickBot="1" x14ac:dyDescent="0.25">
      <c r="A39" s="16" t="s">
        <v>54</v>
      </c>
      <c r="B39" s="15">
        <v>1000</v>
      </c>
      <c r="C39" s="30"/>
      <c r="D39" s="30">
        <f t="shared" si="0"/>
        <v>1000</v>
      </c>
      <c r="E39" s="7"/>
    </row>
    <row r="40" spans="1:5" ht="15" customHeight="1" thickBot="1" x14ac:dyDescent="0.3">
      <c r="A40" s="57" t="s">
        <v>0</v>
      </c>
      <c r="B40" s="35">
        <f>SUM(B7:B39)</f>
        <v>16437896</v>
      </c>
      <c r="C40" s="35">
        <f>SUM(C7:C39)</f>
        <v>486700</v>
      </c>
      <c r="D40" s="37">
        <f>B40+C40</f>
        <v>16924596</v>
      </c>
    </row>
    <row r="41" spans="1:5" ht="15" customHeight="1" thickBot="1" x14ac:dyDescent="0.25">
      <c r="A41" s="58" t="s">
        <v>28</v>
      </c>
      <c r="B41" s="46">
        <v>3993144</v>
      </c>
      <c r="C41" s="66">
        <v>-114700</v>
      </c>
      <c r="D41" s="66">
        <f t="shared" si="0"/>
        <v>3878444</v>
      </c>
    </row>
    <row r="42" spans="1:5" s="52" customFormat="1" ht="15" customHeight="1" thickBot="1" x14ac:dyDescent="0.3">
      <c r="A42" s="50" t="s">
        <v>24</v>
      </c>
      <c r="B42" s="27">
        <f>B40+B41</f>
        <v>20431040</v>
      </c>
      <c r="C42" s="27">
        <f t="shared" ref="C42:D42" si="1">C40+C41</f>
        <v>372000</v>
      </c>
      <c r="D42" s="27">
        <f t="shared" si="1"/>
        <v>20803040</v>
      </c>
    </row>
    <row r="43" spans="1:5" ht="20.25" customHeight="1" x14ac:dyDescent="0.25">
      <c r="A43" s="20"/>
      <c r="B43" s="21"/>
      <c r="C43" s="38"/>
      <c r="D43" s="21"/>
    </row>
    <row r="44" spans="1:5" ht="20.25" customHeight="1" x14ac:dyDescent="0.25">
      <c r="A44" s="20"/>
      <c r="B44" s="21"/>
      <c r="C44" s="39"/>
      <c r="D44" s="39"/>
    </row>
    <row r="45" spans="1:5" ht="14.25" x14ac:dyDescent="0.2">
      <c r="A45" s="2"/>
      <c r="B45" s="11"/>
      <c r="C45" s="39"/>
      <c r="D45" s="39"/>
    </row>
    <row r="46" spans="1:5" ht="14.25" x14ac:dyDescent="0.2">
      <c r="A46" s="47"/>
      <c r="B46" s="48"/>
      <c r="C46" s="39"/>
      <c r="D46" s="39"/>
    </row>
    <row r="47" spans="1:5" ht="18" x14ac:dyDescent="0.25">
      <c r="A47" s="8"/>
      <c r="B47" s="10"/>
      <c r="C47" s="40"/>
      <c r="D47" s="41"/>
    </row>
    <row r="48" spans="1:5" ht="15" x14ac:dyDescent="0.2">
      <c r="C48" s="42"/>
      <c r="D48" s="42"/>
    </row>
    <row r="49" spans="3:4" ht="18" x14ac:dyDescent="0.25">
      <c r="C49" s="43"/>
      <c r="D49" s="21"/>
    </row>
    <row r="50" spans="3:4" x14ac:dyDescent="0.2">
      <c r="C50" s="44"/>
      <c r="D50" s="44"/>
    </row>
    <row r="51" spans="3:4" ht="15" x14ac:dyDescent="0.2">
      <c r="C51" s="45"/>
      <c r="D51" s="42"/>
    </row>
    <row r="52" spans="3:4" ht="18" x14ac:dyDescent="0.25">
      <c r="C52" s="38"/>
      <c r="D52" s="21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52" customFormat="1" ht="18" x14ac:dyDescent="0.25">
      <c r="A1" s="67" t="s">
        <v>37</v>
      </c>
      <c r="B1" s="67"/>
      <c r="C1" s="68"/>
      <c r="D1" s="68"/>
    </row>
    <row r="2" spans="1:7" s="52" customFormat="1" x14ac:dyDescent="0.2"/>
    <row r="3" spans="1:7" ht="18" x14ac:dyDescent="0.25">
      <c r="A3" s="73" t="s">
        <v>74</v>
      </c>
      <c r="B3" s="73"/>
      <c r="C3" s="68"/>
      <c r="D3" s="68"/>
    </row>
    <row r="4" spans="1:7" ht="18.75" thickBot="1" x14ac:dyDescent="0.3">
      <c r="A4" s="1"/>
      <c r="B4" s="1"/>
      <c r="D4" s="49">
        <v>44810</v>
      </c>
    </row>
    <row r="5" spans="1:7" ht="12.75" customHeight="1" x14ac:dyDescent="0.2">
      <c r="A5" s="69" t="s">
        <v>15</v>
      </c>
      <c r="B5" s="71" t="s">
        <v>38</v>
      </c>
      <c r="C5" s="76" t="s">
        <v>34</v>
      </c>
      <c r="D5" s="74" t="s">
        <v>35</v>
      </c>
    </row>
    <row r="6" spans="1:7" ht="13.5" customHeight="1" thickBot="1" x14ac:dyDescent="0.25">
      <c r="A6" s="78"/>
      <c r="B6" s="72"/>
      <c r="C6" s="77"/>
      <c r="D6" s="75"/>
    </row>
    <row r="7" spans="1:7" ht="13.5" customHeight="1" x14ac:dyDescent="0.2">
      <c r="A7" s="54" t="s">
        <v>21</v>
      </c>
      <c r="B7" s="55">
        <v>200000</v>
      </c>
      <c r="C7" s="36"/>
      <c r="D7" s="53">
        <f>B7+C7</f>
        <v>200000</v>
      </c>
    </row>
    <row r="8" spans="1:7" s="52" customFormat="1" ht="13.5" customHeight="1" x14ac:dyDescent="0.2">
      <c r="A8" s="13" t="s">
        <v>10</v>
      </c>
      <c r="B8" s="22">
        <v>300000</v>
      </c>
      <c r="C8" s="51"/>
      <c r="D8" s="53">
        <f>B8+C8</f>
        <v>300000</v>
      </c>
    </row>
    <row r="9" spans="1:7" ht="13.5" customHeight="1" x14ac:dyDescent="0.2">
      <c r="A9" s="59" t="s">
        <v>55</v>
      </c>
      <c r="B9" s="23">
        <v>45000</v>
      </c>
      <c r="C9" s="51"/>
      <c r="D9" s="29">
        <f t="shared" ref="D9:D14" si="0">B9+C9</f>
        <v>45000</v>
      </c>
    </row>
    <row r="10" spans="1:7" ht="13.5" customHeight="1" x14ac:dyDescent="0.2">
      <c r="A10" s="16" t="s">
        <v>36</v>
      </c>
      <c r="B10" s="23">
        <v>30000</v>
      </c>
      <c r="C10" s="51"/>
      <c r="D10" s="29">
        <f t="shared" si="0"/>
        <v>30000</v>
      </c>
    </row>
    <row r="11" spans="1:7" ht="12.75" customHeight="1" x14ac:dyDescent="0.2">
      <c r="A11" s="16" t="s">
        <v>13</v>
      </c>
      <c r="B11" s="23">
        <v>1000000</v>
      </c>
      <c r="C11" s="29"/>
      <c r="D11" s="29">
        <f t="shared" si="0"/>
        <v>1000000</v>
      </c>
      <c r="E11" s="2"/>
    </row>
    <row r="12" spans="1:7" ht="12.75" customHeight="1" x14ac:dyDescent="0.2">
      <c r="A12" s="13" t="s">
        <v>2</v>
      </c>
      <c r="B12" s="23">
        <v>2100000</v>
      </c>
      <c r="C12" s="29"/>
      <c r="D12" s="29">
        <f t="shared" si="0"/>
        <v>2100000</v>
      </c>
    </row>
    <row r="13" spans="1:7" ht="15" x14ac:dyDescent="0.2">
      <c r="A13" s="13" t="s">
        <v>26</v>
      </c>
      <c r="B13" s="23">
        <v>200000</v>
      </c>
      <c r="C13" s="30"/>
      <c r="D13" s="30">
        <f t="shared" si="0"/>
        <v>200000</v>
      </c>
    </row>
    <row r="14" spans="1:7" ht="15" x14ac:dyDescent="0.2">
      <c r="A14" s="16" t="s">
        <v>16</v>
      </c>
      <c r="B14" s="23">
        <v>1400000</v>
      </c>
      <c r="C14" s="30">
        <v>300000</v>
      </c>
      <c r="D14" s="30">
        <f t="shared" si="0"/>
        <v>1700000</v>
      </c>
      <c r="E14" s="2"/>
      <c r="F14" s="3"/>
      <c r="G14" s="3"/>
    </row>
    <row r="15" spans="1:7" ht="15" x14ac:dyDescent="0.2">
      <c r="A15" s="16" t="s">
        <v>30</v>
      </c>
      <c r="B15" s="23">
        <v>150000</v>
      </c>
      <c r="C15" s="30"/>
      <c r="D15" s="30">
        <f t="shared" ref="D15:D48" si="1">B15+C15</f>
        <v>150000</v>
      </c>
    </row>
    <row r="16" spans="1:7" ht="15" x14ac:dyDescent="0.2">
      <c r="A16" s="16" t="s">
        <v>31</v>
      </c>
      <c r="B16" s="23">
        <v>15000</v>
      </c>
      <c r="C16" s="30"/>
      <c r="D16" s="30">
        <f t="shared" si="1"/>
        <v>15000</v>
      </c>
    </row>
    <row r="17" spans="1:6" ht="15" x14ac:dyDescent="0.2">
      <c r="A17" s="16" t="s">
        <v>17</v>
      </c>
      <c r="B17" s="23">
        <v>65000</v>
      </c>
      <c r="C17" s="30"/>
      <c r="D17" s="30">
        <f t="shared" si="1"/>
        <v>65000</v>
      </c>
      <c r="E17" s="7"/>
    </row>
    <row r="18" spans="1:6" ht="15" x14ac:dyDescent="0.2">
      <c r="A18" s="16" t="s">
        <v>56</v>
      </c>
      <c r="B18" s="24">
        <v>11000</v>
      </c>
      <c r="C18" s="32"/>
      <c r="D18" s="30">
        <f t="shared" si="1"/>
        <v>11000</v>
      </c>
    </row>
    <row r="19" spans="1:6" ht="15" x14ac:dyDescent="0.2">
      <c r="A19" s="16" t="s">
        <v>57</v>
      </c>
      <c r="B19" s="24">
        <v>300000</v>
      </c>
      <c r="C19" s="32"/>
      <c r="D19" s="30">
        <f t="shared" si="1"/>
        <v>300000</v>
      </c>
    </row>
    <row r="20" spans="1:6" ht="15" x14ac:dyDescent="0.2">
      <c r="A20" s="4" t="s">
        <v>58</v>
      </c>
      <c r="B20" s="24">
        <v>150000</v>
      </c>
      <c r="C20" s="31"/>
      <c r="D20" s="30">
        <f t="shared" si="1"/>
        <v>150000</v>
      </c>
    </row>
    <row r="21" spans="1:6" ht="15" x14ac:dyDescent="0.2">
      <c r="A21" s="16" t="s">
        <v>22</v>
      </c>
      <c r="B21" s="24">
        <v>20000</v>
      </c>
      <c r="C21" s="32">
        <v>4000</v>
      </c>
      <c r="D21" s="30">
        <f t="shared" si="1"/>
        <v>24000</v>
      </c>
    </row>
    <row r="22" spans="1:6" ht="15" x14ac:dyDescent="0.2">
      <c r="A22" s="16" t="s">
        <v>59</v>
      </c>
      <c r="B22" s="24">
        <v>50000</v>
      </c>
      <c r="C22" s="33"/>
      <c r="D22" s="30">
        <f t="shared" si="1"/>
        <v>50000</v>
      </c>
    </row>
    <row r="23" spans="1:6" ht="15" x14ac:dyDescent="0.2">
      <c r="A23" s="60" t="s">
        <v>60</v>
      </c>
      <c r="B23" s="23">
        <v>250000</v>
      </c>
      <c r="C23" s="33"/>
      <c r="D23" s="30">
        <f t="shared" si="1"/>
        <v>250000</v>
      </c>
    </row>
    <row r="24" spans="1:6" ht="15" x14ac:dyDescent="0.2">
      <c r="A24" s="13" t="s">
        <v>52</v>
      </c>
      <c r="B24" s="23">
        <v>1399000</v>
      </c>
      <c r="C24" s="33"/>
      <c r="D24" s="30">
        <f t="shared" si="1"/>
        <v>1399000</v>
      </c>
      <c r="E24" s="2"/>
    </row>
    <row r="25" spans="1:6" ht="15" x14ac:dyDescent="0.2">
      <c r="A25" s="16" t="s">
        <v>29</v>
      </c>
      <c r="B25" s="23">
        <v>2220000</v>
      </c>
      <c r="C25" s="33"/>
      <c r="D25" s="30">
        <f t="shared" si="1"/>
        <v>2220000</v>
      </c>
    </row>
    <row r="26" spans="1:6" ht="15" x14ac:dyDescent="0.2">
      <c r="A26" s="16" t="s">
        <v>61</v>
      </c>
      <c r="B26" s="23">
        <v>800000</v>
      </c>
      <c r="C26" s="30"/>
      <c r="D26" s="30">
        <f t="shared" si="1"/>
        <v>800000</v>
      </c>
      <c r="E26" s="2"/>
    </row>
    <row r="27" spans="1:6" ht="15" x14ac:dyDescent="0.2">
      <c r="A27" s="16" t="s">
        <v>62</v>
      </c>
      <c r="B27" s="23">
        <v>105000</v>
      </c>
      <c r="C27" s="30"/>
      <c r="D27" s="30">
        <f t="shared" si="1"/>
        <v>105000</v>
      </c>
    </row>
    <row r="28" spans="1:6" ht="15" x14ac:dyDescent="0.2">
      <c r="A28" s="16" t="s">
        <v>11</v>
      </c>
      <c r="B28" s="23">
        <v>350000</v>
      </c>
      <c r="C28" s="30"/>
      <c r="D28" s="30">
        <f t="shared" si="1"/>
        <v>350000</v>
      </c>
    </row>
    <row r="29" spans="1:6" s="52" customFormat="1" ht="15" x14ac:dyDescent="0.2">
      <c r="A29" s="16" t="s">
        <v>19</v>
      </c>
      <c r="B29" s="23">
        <v>110000</v>
      </c>
      <c r="C29" s="30">
        <v>28000</v>
      </c>
      <c r="D29" s="30">
        <f t="shared" si="1"/>
        <v>138000</v>
      </c>
    </row>
    <row r="30" spans="1:6" ht="15" x14ac:dyDescent="0.2">
      <c r="A30" s="16" t="s">
        <v>6</v>
      </c>
      <c r="B30" s="24">
        <v>200000</v>
      </c>
      <c r="C30" s="30"/>
      <c r="D30" s="30">
        <f t="shared" si="1"/>
        <v>200000</v>
      </c>
      <c r="F30" s="7"/>
    </row>
    <row r="31" spans="1:6" ht="15" x14ac:dyDescent="0.2">
      <c r="A31" s="16" t="s">
        <v>3</v>
      </c>
      <c r="B31" s="24">
        <v>410000</v>
      </c>
      <c r="C31" s="30"/>
      <c r="D31" s="30">
        <f t="shared" si="1"/>
        <v>410000</v>
      </c>
      <c r="F31" s="7"/>
    </row>
    <row r="32" spans="1:6" ht="15" x14ac:dyDescent="0.2">
      <c r="A32" s="4" t="s">
        <v>63</v>
      </c>
      <c r="B32" s="24">
        <v>1400000</v>
      </c>
      <c r="C32" s="30">
        <v>40000</v>
      </c>
      <c r="D32" s="30">
        <f t="shared" si="1"/>
        <v>1440000</v>
      </c>
      <c r="E32" s="7"/>
    </row>
    <row r="33" spans="1:5" ht="15" x14ac:dyDescent="0.2">
      <c r="A33" s="16" t="s">
        <v>7</v>
      </c>
      <c r="B33" s="25">
        <v>30000</v>
      </c>
      <c r="C33" s="30"/>
      <c r="D33" s="30">
        <f t="shared" si="1"/>
        <v>30000</v>
      </c>
    </row>
    <row r="34" spans="1:5" ht="15" x14ac:dyDescent="0.2">
      <c r="A34" s="16" t="s">
        <v>8</v>
      </c>
      <c r="B34" s="19">
        <v>760000</v>
      </c>
      <c r="C34" s="33"/>
      <c r="D34" s="30">
        <f t="shared" si="1"/>
        <v>760000</v>
      </c>
    </row>
    <row r="35" spans="1:5" ht="15" x14ac:dyDescent="0.2">
      <c r="A35" s="16" t="s">
        <v>32</v>
      </c>
      <c r="B35" s="19">
        <v>710000</v>
      </c>
      <c r="C35" s="30"/>
      <c r="D35" s="30">
        <f t="shared" si="1"/>
        <v>710000</v>
      </c>
    </row>
    <row r="36" spans="1:5" ht="15" x14ac:dyDescent="0.2">
      <c r="A36" s="16" t="s">
        <v>64</v>
      </c>
      <c r="B36" s="15">
        <v>300000</v>
      </c>
      <c r="C36" s="33"/>
      <c r="D36" s="30">
        <f t="shared" si="1"/>
        <v>300000</v>
      </c>
      <c r="E36" s="7"/>
    </row>
    <row r="37" spans="1:5" ht="15" x14ac:dyDescent="0.2">
      <c r="A37" s="16" t="s">
        <v>23</v>
      </c>
      <c r="B37" s="19">
        <v>200000</v>
      </c>
      <c r="C37" s="33"/>
      <c r="D37" s="30">
        <f t="shared" si="1"/>
        <v>200000</v>
      </c>
    </row>
    <row r="38" spans="1:5" ht="15" x14ac:dyDescent="0.2">
      <c r="A38" s="16" t="s">
        <v>65</v>
      </c>
      <c r="B38" s="15">
        <v>146000</v>
      </c>
      <c r="C38" s="33"/>
      <c r="D38" s="30">
        <f t="shared" si="1"/>
        <v>146000</v>
      </c>
    </row>
    <row r="39" spans="1:5" ht="15" x14ac:dyDescent="0.2">
      <c r="A39" s="16" t="s">
        <v>25</v>
      </c>
      <c r="B39" s="15">
        <v>50000</v>
      </c>
      <c r="C39" s="33"/>
      <c r="D39" s="30">
        <f t="shared" si="1"/>
        <v>50000</v>
      </c>
    </row>
    <row r="40" spans="1:5" ht="15" x14ac:dyDescent="0.2">
      <c r="A40" s="16" t="s">
        <v>33</v>
      </c>
      <c r="B40" s="15">
        <v>60000</v>
      </c>
      <c r="C40" s="33"/>
      <c r="D40" s="30">
        <f t="shared" si="1"/>
        <v>60000</v>
      </c>
    </row>
    <row r="41" spans="1:5" ht="15" x14ac:dyDescent="0.2">
      <c r="A41" s="16" t="s">
        <v>66</v>
      </c>
      <c r="B41" s="15">
        <v>250000</v>
      </c>
      <c r="C41" s="33"/>
      <c r="D41" s="30">
        <f t="shared" si="1"/>
        <v>250000</v>
      </c>
      <c r="E41" s="2"/>
    </row>
    <row r="42" spans="1:5" ht="15" x14ac:dyDescent="0.2">
      <c r="A42" s="16" t="s">
        <v>67</v>
      </c>
      <c r="B42" s="28">
        <v>1450000</v>
      </c>
      <c r="C42" s="33"/>
      <c r="D42" s="30">
        <f t="shared" si="1"/>
        <v>1450000</v>
      </c>
    </row>
    <row r="43" spans="1:5" ht="15" x14ac:dyDescent="0.2">
      <c r="A43" s="16" t="s">
        <v>68</v>
      </c>
      <c r="B43" s="28">
        <v>30000</v>
      </c>
      <c r="C43" s="30"/>
      <c r="D43" s="30">
        <f t="shared" si="1"/>
        <v>30000</v>
      </c>
      <c r="E43" s="7"/>
    </row>
    <row r="44" spans="1:5" ht="15" x14ac:dyDescent="0.2">
      <c r="A44" s="16" t="s">
        <v>9</v>
      </c>
      <c r="B44" s="28">
        <v>1300000</v>
      </c>
      <c r="C44" s="30"/>
      <c r="D44" s="30">
        <f t="shared" si="1"/>
        <v>1300000</v>
      </c>
      <c r="E44" s="7"/>
    </row>
    <row r="45" spans="1:5" ht="15" x14ac:dyDescent="0.2">
      <c r="A45" s="16" t="s">
        <v>54</v>
      </c>
      <c r="B45" s="28">
        <v>25000</v>
      </c>
      <c r="C45" s="30"/>
      <c r="D45" s="30">
        <f t="shared" si="1"/>
        <v>25000</v>
      </c>
      <c r="E45" s="7"/>
    </row>
    <row r="46" spans="1:5" ht="15" x14ac:dyDescent="0.2">
      <c r="A46" s="16" t="s">
        <v>69</v>
      </c>
      <c r="B46" s="28">
        <v>30000</v>
      </c>
      <c r="C46" s="30"/>
      <c r="D46" s="30">
        <f t="shared" si="1"/>
        <v>30000</v>
      </c>
    </row>
    <row r="47" spans="1:5" ht="15" x14ac:dyDescent="0.2">
      <c r="A47" s="16" t="s">
        <v>70</v>
      </c>
      <c r="B47" s="28">
        <v>1300000</v>
      </c>
      <c r="C47" s="34"/>
      <c r="D47" s="34">
        <f t="shared" si="1"/>
        <v>1300000</v>
      </c>
      <c r="E47" s="7"/>
    </row>
    <row r="48" spans="1:5" ht="15.75" thickBot="1" x14ac:dyDescent="0.25">
      <c r="A48" s="16" t="s">
        <v>71</v>
      </c>
      <c r="B48" s="63">
        <v>10000</v>
      </c>
      <c r="C48" s="34"/>
      <c r="D48" s="34">
        <f t="shared" si="1"/>
        <v>10000</v>
      </c>
    </row>
    <row r="49" spans="1:4" ht="18.75" thickBot="1" x14ac:dyDescent="0.3">
      <c r="A49" s="26" t="s">
        <v>0</v>
      </c>
      <c r="B49" s="35">
        <f>SUM(B7:B48)</f>
        <v>19931000</v>
      </c>
      <c r="C49" s="35">
        <f>SUM(C7:C48)</f>
        <v>372000</v>
      </c>
      <c r="D49" s="35">
        <f>SUM(D7:D48)</f>
        <v>20303000</v>
      </c>
    </row>
    <row r="50" spans="1:4" ht="16.5" thickBot="1" x14ac:dyDescent="0.3">
      <c r="A50" s="61" t="s">
        <v>72</v>
      </c>
      <c r="B50" s="46">
        <v>500040</v>
      </c>
      <c r="C50" s="46"/>
      <c r="D50" s="64">
        <f>B50+C50</f>
        <v>500040</v>
      </c>
    </row>
    <row r="51" spans="1:4" ht="15.75" x14ac:dyDescent="0.25">
      <c r="A51" s="62" t="s">
        <v>18</v>
      </c>
      <c r="B51" s="65">
        <f>B49+B50</f>
        <v>20431040</v>
      </c>
      <c r="C51" s="65">
        <f t="shared" ref="C51:D51" si="2">C49+C50</f>
        <v>372000</v>
      </c>
      <c r="D51" s="65">
        <f t="shared" si="2"/>
        <v>20803040</v>
      </c>
    </row>
    <row r="52" spans="1:4" x14ac:dyDescent="0.2">
      <c r="B52" s="3"/>
    </row>
    <row r="53" spans="1:4" x14ac:dyDescent="0.2">
      <c r="B53" s="3"/>
    </row>
    <row r="54" spans="1:4" x14ac:dyDescent="0.2">
      <c r="B54" s="3"/>
    </row>
    <row r="55" spans="1:4" s="5" customFormat="1" x14ac:dyDescent="0.2">
      <c r="B55" s="6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s="5" customFormat="1" x14ac:dyDescent="0.2">
      <c r="B66" s="6"/>
    </row>
    <row r="67" spans="2:2" x14ac:dyDescent="0.2">
      <c r="B67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2022-09-27T07:02:20Z</cp:lastPrinted>
  <dcterms:created xsi:type="dcterms:W3CDTF">2008-02-28T18:23:09Z</dcterms:created>
  <dcterms:modified xsi:type="dcterms:W3CDTF">2022-09-27T07:03:57Z</dcterms:modified>
</cp:coreProperties>
</file>