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9" i="1"/>
  <c r="D24" i="2"/>
  <c r="D40" i="1"/>
  <c r="D20" i="2"/>
  <c r="D47"/>
  <c r="D6"/>
  <c r="C45" i="1"/>
  <c r="D7"/>
  <c r="D8"/>
  <c r="D10"/>
  <c r="D8" i="2" l="1"/>
  <c r="D9"/>
  <c r="D10"/>
  <c r="D11"/>
  <c r="D12"/>
  <c r="D13"/>
  <c r="D14"/>
  <c r="D15"/>
  <c r="D16"/>
  <c r="D17"/>
  <c r="D18"/>
  <c r="D19"/>
  <c r="D21"/>
  <c r="D22"/>
  <c r="D2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B45" i="1" l="1"/>
  <c r="D46" l="1"/>
  <c r="D11"/>
  <c r="D12"/>
  <c r="D13"/>
  <c r="D14"/>
  <c r="D15"/>
  <c r="D16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1"/>
  <c r="D42"/>
  <c r="D43"/>
  <c r="D44"/>
  <c r="D6"/>
  <c r="D5"/>
  <c r="D7" i="2"/>
  <c r="B46"/>
  <c r="B48" s="1"/>
  <c r="C46"/>
  <c r="C48" s="1"/>
  <c r="D46" l="1"/>
  <c r="D48" s="1"/>
  <c r="C47" i="1"/>
  <c r="B47"/>
  <c r="D47" l="1"/>
  <c r="D45"/>
</calcChain>
</file>

<file path=xl/sharedStrings.xml><?xml version="1.0" encoding="utf-8"?>
<sst xmlns="http://schemas.openxmlformats.org/spreadsheetml/2006/main" count="96" uniqueCount="86">
  <si>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</si>
  <si>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</si>
  <si>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</si>
  <si>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</si>
  <si>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</si>
  <si>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</si>
  <si>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</si>
  <si>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</si>
  <si>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</si>
  <si>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</si>
  <si>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</si>
  <si>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</si>
  <si>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</si>
  <si>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</si>
  <si>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</si>
  <si>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</si>
  <si>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</si>
  <si>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</si>
  <si>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</si>
  <si>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</si>
  <si>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</si>
  <si>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</si>
  <si>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</si>
  <si>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</si>
  <si>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</si>
  <si>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</si>
  <si>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</si>
  <si>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</si>
  <si>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</si>
  <si>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</si>
  <si>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</si>
  <si>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</si>
  <si>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</si>
  <si>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</si>
  <si>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</si>
  <si>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</si>
  <si>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</si>
  <si>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</si>
  <si>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</si>
  <si>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</si>
  <si>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</si>
  <si>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</si>
  <si>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</si>
  <si>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</si>
  <si>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</si>
  <si>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</si>
  <si>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</si>
  <si>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</si>
  <si>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</si>
  <si>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</si>
  <si>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</si>
  <si>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</si>
  <si>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</si>
  <si>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</si>
  <si>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</si>
  <si>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</si>
  <si>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</si>
  <si>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</si>
  <si>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</si>
  <si>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</si>
  <si>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</si>
  <si>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</si>
  <si>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</si>
  <si>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</si>
  <si>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</si>
  <si>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</si>
  <si>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</si>
  <si>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</si>
  <si>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</si>
  <si>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</si>
  <si>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</si>
  <si>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</si>
  <si>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</si>
  <si>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</si>
  <si>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</si>
  <si>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</si>
  <si>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</si>
  <si>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</si>
  <si>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</si>
  <si>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</si>
  <si>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</si>
  <si>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Neinv.transfery z všeobecné pokl. správy SR (4111)</t>
  </si>
  <si>
    <t>Volby do zastupitelstev ÚSC (6115)</t>
  </si>
  <si>
    <r>
      <t>Neinv. transfery KÚPK</t>
    </r>
    <r>
      <rPr>
        <sz val="8"/>
        <rFont val="Arial"/>
        <family val="2"/>
        <charset val="238"/>
      </rPr>
      <t>-za účast v soutěži Vesnice roku(4122)</t>
    </r>
  </si>
  <si>
    <t>Bezpečnost silničního provozu (2223)</t>
  </si>
  <si>
    <t>Rozpočtové opatření v roce 2016 - č. 17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</si>
</sst>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3"/>
  <sheetViews>
    <sheetView workbookViewId="0">
      <selection activeCell="A2" sqref="A2:D2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59" t="s">
        <v>85</v>
      </c>
      <c r="B2" s="59"/>
      <c r="C2" s="60"/>
      <c r="D2" s="60"/>
    </row>
    <row r="3" spans="1:4" ht="18.75" thickBot="1">
      <c r="A3" s="1"/>
      <c r="B3" s="1"/>
      <c r="D3" s="44">
        <v>42731</v>
      </c>
    </row>
    <row r="4" spans="1:4" ht="12.75" customHeight="1">
      <c r="A4" s="55" t="s">
        <v>1</v>
      </c>
      <c r="B4" s="57" t="s">
        <v>72</v>
      </c>
      <c r="C4" s="63" t="s">
        <v>73</v>
      </c>
      <c r="D4" s="61" t="s">
        <v>74</v>
      </c>
    </row>
    <row r="5" spans="1:4" ht="13.5" customHeight="1" thickBot="1">
      <c r="A5" s="56"/>
      <c r="B5" s="58"/>
      <c r="C5" s="64"/>
      <c r="D5" s="62"/>
    </row>
    <row r="6" spans="1:4">
      <c r="A6" s="10" t="s">
        <v>2</v>
      </c>
      <c r="B6" s="12">
        <v>1640000</v>
      </c>
      <c r="C6" s="12"/>
      <c r="D6" s="14">
        <f>B6+C6</f>
        <v>1640000</v>
      </c>
    </row>
    <row r="7" spans="1:4">
      <c r="A7" s="11" t="s">
        <v>3</v>
      </c>
      <c r="B7" s="13">
        <v>45000</v>
      </c>
      <c r="C7" s="14"/>
      <c r="D7" s="14">
        <f>B7+C7</f>
        <v>45000</v>
      </c>
    </row>
    <row r="8" spans="1:4">
      <c r="A8" s="11" t="s">
        <v>4</v>
      </c>
      <c r="B8" s="13">
        <v>180000</v>
      </c>
      <c r="C8" s="14"/>
      <c r="D8" s="14">
        <f t="shared" ref="D8:D45" si="0">B8+C8</f>
        <v>180000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3300000</v>
      </c>
      <c r="C11" s="14"/>
      <c r="D11" s="14">
        <f t="shared" si="0"/>
        <v>3300000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70</v>
      </c>
      <c r="B14" s="53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35000</v>
      </c>
      <c r="C15" s="14"/>
      <c r="D15" s="14">
        <f t="shared" si="0"/>
        <v>35000</v>
      </c>
    </row>
    <row r="16" spans="1:4">
      <c r="A16" s="4" t="s">
        <v>33</v>
      </c>
      <c r="B16" s="21">
        <v>8000</v>
      </c>
      <c r="C16" s="14"/>
      <c r="D16" s="14">
        <f t="shared" si="0"/>
        <v>8000</v>
      </c>
    </row>
    <row r="17" spans="1:4">
      <c r="A17" s="4" t="s">
        <v>8</v>
      </c>
      <c r="B17" s="21">
        <v>9000</v>
      </c>
      <c r="C17" s="14"/>
      <c r="D17" s="14">
        <f t="shared" si="0"/>
        <v>9000</v>
      </c>
    </row>
    <row r="18" spans="1:4">
      <c r="A18" s="4" t="s">
        <v>39</v>
      </c>
      <c r="B18" s="21">
        <v>265000</v>
      </c>
      <c r="C18" s="14"/>
      <c r="D18" s="14">
        <f t="shared" si="0"/>
        <v>265000</v>
      </c>
    </row>
    <row r="19" spans="1:4">
      <c r="A19" s="4" t="s">
        <v>49</v>
      </c>
      <c r="B19" s="33">
        <v>3000</v>
      </c>
      <c r="C19" s="14"/>
      <c r="D19" s="14">
        <f t="shared" si="0"/>
        <v>3000</v>
      </c>
    </row>
    <row r="20" spans="1:4">
      <c r="A20" s="4" t="s">
        <v>81</v>
      </c>
      <c r="B20" s="33">
        <v>22000</v>
      </c>
      <c r="C20" s="14"/>
      <c r="D20" s="14">
        <f t="shared" si="0"/>
        <v>22000</v>
      </c>
    </row>
    <row r="21" spans="1:4">
      <c r="A21" s="4" t="s">
        <v>75</v>
      </c>
      <c r="B21" s="21">
        <v>134200</v>
      </c>
      <c r="C21" s="14"/>
      <c r="D21" s="14">
        <f t="shared" si="0"/>
        <v>134200</v>
      </c>
    </row>
    <row r="22" spans="1:4">
      <c r="A22" s="4" t="s">
        <v>78</v>
      </c>
      <c r="B22" s="53">
        <v>300000</v>
      </c>
      <c r="C22" s="14"/>
      <c r="D22" s="14">
        <f t="shared" si="0"/>
        <v>300000</v>
      </c>
    </row>
    <row r="23" spans="1:4">
      <c r="A23" s="4" t="s">
        <v>76</v>
      </c>
      <c r="B23" s="53">
        <v>130000</v>
      </c>
      <c r="C23" s="14"/>
      <c r="D23" s="14">
        <f t="shared" si="0"/>
        <v>130000</v>
      </c>
    </row>
    <row r="24" spans="1:4">
      <c r="A24" s="11" t="s">
        <v>83</v>
      </c>
      <c r="B24" s="53">
        <v>30000</v>
      </c>
      <c r="C24" s="14"/>
      <c r="D24" s="14">
        <f t="shared" si="0"/>
        <v>30000</v>
      </c>
    </row>
    <row r="25" spans="1:4">
      <c r="A25" s="11" t="s">
        <v>77</v>
      </c>
      <c r="B25" s="53">
        <v>957212</v>
      </c>
      <c r="C25" s="14"/>
      <c r="D25" s="14">
        <f t="shared" si="0"/>
        <v>957212</v>
      </c>
    </row>
    <row r="26" spans="1:4" ht="12" customHeight="1">
      <c r="A26" s="11" t="s">
        <v>10</v>
      </c>
      <c r="B26" s="21">
        <v>7000</v>
      </c>
      <c r="C26" s="14"/>
      <c r="D26" s="14">
        <f t="shared" si="0"/>
        <v>7000</v>
      </c>
    </row>
    <row r="27" spans="1:4" ht="12" customHeight="1">
      <c r="A27" s="11" t="s">
        <v>67</v>
      </c>
      <c r="B27" s="53">
        <v>200</v>
      </c>
      <c r="C27" s="14"/>
      <c r="D27" s="14">
        <f t="shared" si="0"/>
        <v>200</v>
      </c>
    </row>
    <row r="28" spans="1:4">
      <c r="A28" s="11" t="s">
        <v>35</v>
      </c>
      <c r="B28" s="33">
        <v>135000</v>
      </c>
      <c r="C28" s="14"/>
      <c r="D28" s="14">
        <f t="shared" si="0"/>
        <v>135000</v>
      </c>
    </row>
    <row r="29" spans="1:4">
      <c r="A29" s="11" t="s">
        <v>11</v>
      </c>
      <c r="B29" s="21">
        <v>490000</v>
      </c>
      <c r="C29" s="14"/>
      <c r="D29" s="14">
        <f t="shared" si="0"/>
        <v>490000</v>
      </c>
    </row>
    <row r="30" spans="1:4">
      <c r="A30" s="11" t="s">
        <v>68</v>
      </c>
      <c r="B30" s="53">
        <v>12000</v>
      </c>
      <c r="C30" s="14"/>
      <c r="D30" s="14">
        <f t="shared" si="0"/>
        <v>12000</v>
      </c>
    </row>
    <row r="31" spans="1:4">
      <c r="A31" s="11" t="s">
        <v>40</v>
      </c>
      <c r="B31" s="33">
        <v>6500</v>
      </c>
      <c r="C31" s="14"/>
      <c r="D31" s="14">
        <f t="shared" si="0"/>
        <v>6500</v>
      </c>
    </row>
    <row r="32" spans="1:4">
      <c r="A32" s="11" t="s">
        <v>48</v>
      </c>
      <c r="B32" s="33">
        <v>11500</v>
      </c>
      <c r="C32" s="14"/>
      <c r="D32" s="14">
        <f t="shared" si="0"/>
        <v>11500</v>
      </c>
    </row>
    <row r="33" spans="1:6">
      <c r="A33" s="11" t="s">
        <v>15</v>
      </c>
      <c r="B33" s="53">
        <v>43000</v>
      </c>
      <c r="C33" s="14"/>
      <c r="D33" s="14">
        <f t="shared" si="0"/>
        <v>43000</v>
      </c>
    </row>
    <row r="34" spans="1:6">
      <c r="A34" s="4" t="s">
        <v>61</v>
      </c>
      <c r="B34" s="53">
        <v>1000</v>
      </c>
      <c r="C34" s="14"/>
      <c r="D34" s="14">
        <f t="shared" si="0"/>
        <v>1000</v>
      </c>
    </row>
    <row r="35" spans="1:6">
      <c r="A35" s="11" t="s">
        <v>32</v>
      </c>
      <c r="B35" s="53">
        <v>665000</v>
      </c>
      <c r="C35" s="14"/>
      <c r="D35" s="14">
        <f t="shared" si="0"/>
        <v>665000</v>
      </c>
    </row>
    <row r="36" spans="1:6">
      <c r="A36" s="4" t="s">
        <v>58</v>
      </c>
      <c r="B36" s="54">
        <v>115000</v>
      </c>
      <c r="C36" s="14"/>
      <c r="D36" s="14">
        <f t="shared" si="0"/>
        <v>115000</v>
      </c>
    </row>
    <row r="37" spans="1:6">
      <c r="A37" s="4" t="s">
        <v>12</v>
      </c>
      <c r="B37" s="54">
        <v>57000</v>
      </c>
      <c r="C37" s="14"/>
      <c r="D37" s="14">
        <f t="shared" si="0"/>
        <v>57000</v>
      </c>
    </row>
    <row r="38" spans="1:6">
      <c r="A38" s="4" t="s">
        <v>62</v>
      </c>
      <c r="B38" s="54">
        <v>0</v>
      </c>
      <c r="C38" s="14"/>
      <c r="D38" s="14">
        <f t="shared" si="0"/>
        <v>0</v>
      </c>
    </row>
    <row r="39" spans="1:6">
      <c r="A39" s="4" t="s">
        <v>16</v>
      </c>
      <c r="B39" s="16">
        <v>95000</v>
      </c>
      <c r="C39" s="14"/>
      <c r="D39" s="14">
        <f t="shared" si="0"/>
        <v>95000</v>
      </c>
    </row>
    <row r="40" spans="1:6">
      <c r="A40" s="4" t="s">
        <v>41</v>
      </c>
      <c r="B40" s="35">
        <v>10800</v>
      </c>
      <c r="C40" s="14"/>
      <c r="D40" s="14">
        <f t="shared" si="0"/>
        <v>10800</v>
      </c>
    </row>
    <row r="41" spans="1:6">
      <c r="A41" s="4" t="s">
        <v>13</v>
      </c>
      <c r="B41" s="21">
        <v>75000</v>
      </c>
      <c r="C41" s="14"/>
      <c r="D41" s="14">
        <f t="shared" si="0"/>
        <v>75000</v>
      </c>
    </row>
    <row r="42" spans="1:6">
      <c r="A42" s="4" t="s">
        <v>25</v>
      </c>
      <c r="B42" s="33">
        <v>11000</v>
      </c>
      <c r="C42" s="14"/>
      <c r="D42" s="14">
        <f t="shared" si="0"/>
        <v>11000</v>
      </c>
    </row>
    <row r="43" spans="1:6">
      <c r="A43" s="4" t="s">
        <v>27</v>
      </c>
      <c r="B43" s="53">
        <v>1000</v>
      </c>
      <c r="C43" s="14"/>
      <c r="D43" s="14">
        <f t="shared" si="0"/>
        <v>1000</v>
      </c>
    </row>
    <row r="44" spans="1:6">
      <c r="A44" s="4" t="s">
        <v>28</v>
      </c>
      <c r="B44" s="53">
        <v>1000</v>
      </c>
      <c r="C44" s="15"/>
      <c r="D44" s="14">
        <f t="shared" si="0"/>
        <v>1000</v>
      </c>
    </row>
    <row r="45" spans="1:6" ht="13.5" thickBot="1">
      <c r="A45" s="4" t="s">
        <v>14</v>
      </c>
      <c r="B45" s="15">
        <v>500</v>
      </c>
      <c r="C45" s="15"/>
      <c r="D45" s="14">
        <f t="shared" si="0"/>
        <v>500</v>
      </c>
    </row>
    <row r="46" spans="1:6" ht="15.75" thickBot="1">
      <c r="A46" s="27" t="s">
        <v>0</v>
      </c>
      <c r="B46" s="28">
        <f>SUM(B6:B35)+SUM(B36:B45)</f>
        <v>11455912</v>
      </c>
      <c r="C46" s="28">
        <f>SUM(C6:C35)+SUM(C36:C45)</f>
        <v>0</v>
      </c>
      <c r="D46" s="28">
        <f>SUM(D6:D45)</f>
        <v>11455912</v>
      </c>
    </row>
    <row r="47" spans="1:6" ht="16.5" thickBot="1">
      <c r="A47" s="37" t="s">
        <v>69</v>
      </c>
      <c r="B47" s="42">
        <v>4095128</v>
      </c>
      <c r="C47" s="30"/>
      <c r="D47" s="52">
        <f>B47+C47</f>
        <v>4095128</v>
      </c>
      <c r="E47" s="3"/>
      <c r="F47" s="9"/>
    </row>
    <row r="48" spans="1:6" ht="19.5" thickTop="1" thickBot="1">
      <c r="A48" s="31" t="s">
        <v>66</v>
      </c>
      <c r="B48" s="43">
        <f>B46+B47</f>
        <v>15551040</v>
      </c>
      <c r="C48" s="51">
        <f>C46+C47</f>
        <v>0</v>
      </c>
      <c r="D48" s="32">
        <f>D46+D47</f>
        <v>15551040</v>
      </c>
      <c r="E48" s="3"/>
    </row>
    <row r="49" spans="1:4" ht="18.75" thickTop="1">
      <c r="A49" s="39"/>
      <c r="B49" s="40"/>
      <c r="C49" s="38"/>
      <c r="D49" s="41"/>
    </row>
    <row r="50" spans="1:4" ht="15">
      <c r="C50" s="7"/>
      <c r="D50" s="8"/>
    </row>
    <row r="51" spans="1:4" ht="15">
      <c r="A51" s="2"/>
      <c r="B51" s="36"/>
      <c r="C51" s="7"/>
      <c r="D51" s="8"/>
    </row>
    <row r="52" spans="1:4">
      <c r="A52" s="45"/>
      <c r="B52" s="46"/>
    </row>
    <row r="53" spans="1:4">
      <c r="A53" s="47"/>
      <c r="B53" s="48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6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59" t="s">
        <v>85</v>
      </c>
      <c r="B1" s="59"/>
      <c r="C1" s="60"/>
      <c r="D1" s="60"/>
    </row>
    <row r="2" spans="1:7" ht="18.75" thickBot="1">
      <c r="A2" s="1"/>
      <c r="B2" s="1"/>
      <c r="D2" s="44">
        <v>42731</v>
      </c>
    </row>
    <row r="3" spans="1:7" ht="12.75" customHeight="1">
      <c r="A3" s="55" t="s">
        <v>45</v>
      </c>
      <c r="B3" s="57" t="s">
        <v>72</v>
      </c>
      <c r="C3" s="63" t="s">
        <v>73</v>
      </c>
      <c r="D3" s="61" t="s">
        <v>74</v>
      </c>
    </row>
    <row r="4" spans="1:7" ht="13.5" customHeight="1" thickBot="1">
      <c r="A4" s="56"/>
      <c r="B4" s="58"/>
      <c r="C4" s="64"/>
      <c r="D4" s="62"/>
    </row>
    <row r="5" spans="1:7" ht="13.5" customHeight="1">
      <c r="A5" s="17" t="s">
        <v>34</v>
      </c>
      <c r="B5" s="18">
        <v>15000</v>
      </c>
      <c r="C5" s="13"/>
      <c r="D5" s="14">
        <f>B5+C5</f>
        <v>15000</v>
      </c>
    </row>
    <row r="6" spans="1:7" ht="15" customHeight="1">
      <c r="A6" s="11" t="s">
        <v>30</v>
      </c>
      <c r="B6" s="19">
        <v>3930000</v>
      </c>
      <c r="C6" s="14"/>
      <c r="D6" s="14">
        <f>B6+C6</f>
        <v>3930000</v>
      </c>
    </row>
    <row r="7" spans="1:7" ht="15" customHeight="1">
      <c r="A7" s="11" t="s">
        <v>79</v>
      </c>
      <c r="B7" s="53">
        <v>533000</v>
      </c>
      <c r="C7" s="21"/>
      <c r="D7" s="14">
        <f t="shared" ref="D7:D10" si="0">B7+C7</f>
        <v>533000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84</v>
      </c>
      <c r="B9" s="20">
        <v>12500</v>
      </c>
      <c r="C9" s="14"/>
      <c r="D9" s="14">
        <f t="shared" si="0"/>
        <v>12500</v>
      </c>
    </row>
    <row r="10" spans="1:7">
      <c r="A10" s="4" t="s">
        <v>35</v>
      </c>
      <c r="B10" s="20">
        <v>1890000</v>
      </c>
      <c r="C10" s="14"/>
      <c r="D10" s="14">
        <f t="shared" si="0"/>
        <v>1890000</v>
      </c>
      <c r="F10" s="3"/>
      <c r="G10" s="3"/>
    </row>
    <row r="11" spans="1:7">
      <c r="A11" s="4" t="s">
        <v>17</v>
      </c>
      <c r="B11" s="20">
        <v>820000</v>
      </c>
      <c r="C11" s="21"/>
      <c r="D11" s="14">
        <f t="shared" ref="D11:D44" si="1">B11+C11</f>
        <v>820000</v>
      </c>
    </row>
    <row r="12" spans="1:7">
      <c r="A12" s="4" t="s">
        <v>63</v>
      </c>
      <c r="B12" s="20">
        <v>109000</v>
      </c>
      <c r="C12" s="21"/>
      <c r="D12" s="14">
        <f t="shared" si="1"/>
        <v>109000</v>
      </c>
    </row>
    <row r="13" spans="1:7">
      <c r="A13" s="4" t="s">
        <v>50</v>
      </c>
      <c r="B13" s="20">
        <v>370000</v>
      </c>
      <c r="C13" s="21"/>
      <c r="D13" s="14">
        <f t="shared" si="1"/>
        <v>370000</v>
      </c>
      <c r="E13" s="9"/>
    </row>
    <row r="14" spans="1:7">
      <c r="A14" s="4" t="s">
        <v>51</v>
      </c>
      <c r="B14" s="21">
        <v>15000</v>
      </c>
      <c r="C14" s="21"/>
      <c r="D14" s="14">
        <f t="shared" si="1"/>
        <v>15000</v>
      </c>
    </row>
    <row r="15" spans="1:7">
      <c r="A15" s="4" t="s">
        <v>52</v>
      </c>
      <c r="B15" s="20">
        <v>70000</v>
      </c>
      <c r="C15" s="14"/>
      <c r="D15" s="14">
        <f t="shared" si="1"/>
        <v>70000</v>
      </c>
    </row>
    <row r="16" spans="1:7">
      <c r="A16" s="4" t="s">
        <v>53</v>
      </c>
      <c r="B16" s="21">
        <v>10000</v>
      </c>
      <c r="C16" s="14"/>
      <c r="D16" s="14">
        <f t="shared" si="1"/>
        <v>10000</v>
      </c>
    </row>
    <row r="17" spans="1:6">
      <c r="A17" s="4" t="s">
        <v>80</v>
      </c>
      <c r="B17" s="53">
        <v>250000</v>
      </c>
      <c r="C17" s="14"/>
      <c r="D17" s="14">
        <v>250000</v>
      </c>
    </row>
    <row r="18" spans="1:6">
      <c r="A18" s="4" t="s">
        <v>42</v>
      </c>
      <c r="B18" s="21">
        <v>50000</v>
      </c>
      <c r="C18" s="14"/>
      <c r="D18" s="14">
        <f t="shared" si="1"/>
        <v>50000</v>
      </c>
    </row>
    <row r="19" spans="1:6">
      <c r="A19" s="4" t="s">
        <v>18</v>
      </c>
      <c r="B19" s="20">
        <v>157000</v>
      </c>
      <c r="C19" s="14"/>
      <c r="D19" s="14">
        <f t="shared" si="1"/>
        <v>157000</v>
      </c>
    </row>
    <row r="20" spans="1:6">
      <c r="A20" s="4" t="s">
        <v>47</v>
      </c>
      <c r="B20" s="20">
        <v>100000</v>
      </c>
      <c r="C20" s="14"/>
      <c r="D20" s="14">
        <f t="shared" si="1"/>
        <v>100000</v>
      </c>
    </row>
    <row r="21" spans="1:6">
      <c r="A21" s="4" t="s">
        <v>19</v>
      </c>
      <c r="B21" s="20">
        <v>131000</v>
      </c>
      <c r="C21" s="14"/>
      <c r="D21" s="14">
        <f t="shared" si="1"/>
        <v>131000</v>
      </c>
    </row>
    <row r="22" spans="1:6">
      <c r="A22" s="4" t="s">
        <v>71</v>
      </c>
      <c r="B22" s="20">
        <v>13000</v>
      </c>
      <c r="C22" s="14"/>
      <c r="D22" s="14">
        <f t="shared" si="1"/>
        <v>13000</v>
      </c>
    </row>
    <row r="23" spans="1:6">
      <c r="A23" s="4" t="s">
        <v>20</v>
      </c>
      <c r="B23" s="20">
        <v>39000</v>
      </c>
      <c r="C23" s="21"/>
      <c r="D23" s="14">
        <f t="shared" si="1"/>
        <v>39000</v>
      </c>
    </row>
    <row r="24" spans="1:6">
      <c r="A24" s="4" t="s">
        <v>31</v>
      </c>
      <c r="B24" s="20">
        <v>1280000</v>
      </c>
      <c r="C24" s="14"/>
      <c r="D24" s="14">
        <f t="shared" si="1"/>
        <v>1280000</v>
      </c>
      <c r="E24" s="9"/>
    </row>
    <row r="25" spans="1:6">
      <c r="A25" s="24" t="s">
        <v>64</v>
      </c>
      <c r="B25" s="25">
        <v>1054000</v>
      </c>
      <c r="C25" s="25"/>
      <c r="D25" s="25">
        <f t="shared" si="1"/>
        <v>1054000</v>
      </c>
      <c r="E25" s="9"/>
      <c r="F25" s="9"/>
    </row>
    <row r="26" spans="1:6">
      <c r="A26" s="24" t="s">
        <v>65</v>
      </c>
      <c r="B26" s="25">
        <v>226000</v>
      </c>
      <c r="C26" s="25"/>
      <c r="D26" s="25">
        <f t="shared" si="1"/>
        <v>226000</v>
      </c>
      <c r="E26" s="9"/>
      <c r="F26" s="9"/>
    </row>
    <row r="27" spans="1:6">
      <c r="A27" s="4" t="s">
        <v>43</v>
      </c>
      <c r="B27" s="21">
        <v>77000</v>
      </c>
      <c r="C27" s="21"/>
      <c r="D27" s="14">
        <f t="shared" si="1"/>
        <v>77000</v>
      </c>
    </row>
    <row r="28" spans="1:6">
      <c r="A28" s="4" t="s">
        <v>21</v>
      </c>
      <c r="B28" s="21">
        <v>133500</v>
      </c>
      <c r="C28" s="21"/>
      <c r="D28" s="14">
        <f t="shared" si="1"/>
        <v>133500</v>
      </c>
    </row>
    <row r="29" spans="1:6">
      <c r="A29" s="4" t="s">
        <v>12</v>
      </c>
      <c r="B29" s="21">
        <v>20000</v>
      </c>
      <c r="C29" s="21"/>
      <c r="D29" s="14">
        <f t="shared" si="1"/>
        <v>20000</v>
      </c>
    </row>
    <row r="30" spans="1:6">
      <c r="A30" s="4" t="s">
        <v>60</v>
      </c>
      <c r="B30" s="21">
        <v>180000</v>
      </c>
      <c r="C30" s="21"/>
      <c r="D30" s="14">
        <f t="shared" si="1"/>
        <v>180000</v>
      </c>
    </row>
    <row r="31" spans="1:6">
      <c r="A31" s="4" t="s">
        <v>29</v>
      </c>
      <c r="B31" s="21">
        <v>1207000</v>
      </c>
      <c r="C31" s="21"/>
      <c r="D31" s="14">
        <f t="shared" si="1"/>
        <v>1207000</v>
      </c>
      <c r="E31" s="9"/>
    </row>
    <row r="32" spans="1:6">
      <c r="A32" s="4" t="s">
        <v>22</v>
      </c>
      <c r="B32" s="22">
        <v>10000</v>
      </c>
      <c r="C32" s="14"/>
      <c r="D32" s="14">
        <f t="shared" si="1"/>
        <v>10000</v>
      </c>
    </row>
    <row r="33" spans="1:5">
      <c r="A33" s="4" t="s">
        <v>23</v>
      </c>
      <c r="B33" s="16">
        <v>357000</v>
      </c>
      <c r="C33" s="14"/>
      <c r="D33" s="14">
        <f t="shared" si="1"/>
        <v>357000</v>
      </c>
    </row>
    <row r="34" spans="1:5">
      <c r="A34" s="4" t="s">
        <v>59</v>
      </c>
      <c r="B34" s="16">
        <v>70000</v>
      </c>
      <c r="C34" s="14"/>
      <c r="D34" s="14">
        <f t="shared" si="1"/>
        <v>70000</v>
      </c>
    </row>
    <row r="35" spans="1:5">
      <c r="A35" s="4" t="s">
        <v>24</v>
      </c>
      <c r="B35" s="14">
        <v>165000</v>
      </c>
      <c r="C35" s="14"/>
      <c r="D35" s="14">
        <f t="shared" si="1"/>
        <v>165000</v>
      </c>
    </row>
    <row r="36" spans="1:5">
      <c r="A36" s="4" t="s">
        <v>25</v>
      </c>
      <c r="B36" s="16">
        <v>50000</v>
      </c>
      <c r="C36" s="14"/>
      <c r="D36" s="14">
        <f t="shared" si="1"/>
        <v>50000</v>
      </c>
    </row>
    <row r="37" spans="1:5">
      <c r="A37" s="4" t="s">
        <v>26</v>
      </c>
      <c r="B37" s="14">
        <v>62000</v>
      </c>
      <c r="C37" s="14"/>
      <c r="D37" s="14">
        <f t="shared" si="1"/>
        <v>62000</v>
      </c>
      <c r="E37" s="9"/>
    </row>
    <row r="38" spans="1:5">
      <c r="A38" s="4" t="s">
        <v>27</v>
      </c>
      <c r="B38" s="14">
        <v>94000</v>
      </c>
      <c r="C38" s="14"/>
      <c r="D38" s="14">
        <f t="shared" si="1"/>
        <v>94000</v>
      </c>
    </row>
    <row r="39" spans="1:5">
      <c r="A39" s="4" t="s">
        <v>46</v>
      </c>
      <c r="B39" s="14">
        <v>920000</v>
      </c>
      <c r="C39" s="14"/>
      <c r="D39" s="14">
        <f t="shared" si="1"/>
        <v>920000</v>
      </c>
    </row>
    <row r="40" spans="1:5">
      <c r="A40" s="4" t="s">
        <v>82</v>
      </c>
      <c r="B40" s="14">
        <v>18000</v>
      </c>
      <c r="C40" s="14"/>
      <c r="D40" s="14">
        <f t="shared" si="1"/>
        <v>18000</v>
      </c>
    </row>
    <row r="41" spans="1:5">
      <c r="A41" s="4" t="s">
        <v>28</v>
      </c>
      <c r="B41" s="14">
        <v>1024000</v>
      </c>
      <c r="C41" s="21"/>
      <c r="D41" s="14">
        <f t="shared" si="1"/>
        <v>1024000</v>
      </c>
      <c r="E41" s="9"/>
    </row>
    <row r="42" spans="1:5">
      <c r="A42" s="23" t="s">
        <v>56</v>
      </c>
      <c r="B42" s="14">
        <v>15000</v>
      </c>
      <c r="C42" s="14">
        <v>1000</v>
      </c>
      <c r="D42" s="14">
        <f t="shared" si="1"/>
        <v>16000</v>
      </c>
    </row>
    <row r="43" spans="1:5">
      <c r="A43" s="4" t="s">
        <v>57</v>
      </c>
      <c r="B43" s="14">
        <v>25000</v>
      </c>
      <c r="C43" s="15">
        <v>-1000</v>
      </c>
      <c r="D43" s="14">
        <f t="shared" si="1"/>
        <v>24000</v>
      </c>
    </row>
    <row r="44" spans="1:5" ht="13.5" thickBot="1">
      <c r="A44" s="4" t="s">
        <v>44</v>
      </c>
      <c r="B44" s="14">
        <v>792000</v>
      </c>
      <c r="C44" s="14"/>
      <c r="D44" s="14">
        <f t="shared" si="1"/>
        <v>792000</v>
      </c>
    </row>
    <row r="45" spans="1:5" ht="15" customHeight="1" thickBot="1">
      <c r="A45" s="26" t="s">
        <v>0</v>
      </c>
      <c r="B45" s="34">
        <f>SUM(B5:B10)+SUM(B11:B13)+SUM(B14:B23)+B24+SUM(B27:B31)+SUM(B32:B41)+SUM(B42:B44)</f>
        <v>15051000</v>
      </c>
      <c r="C45" s="34">
        <f>SUM(C5:C10)+SUM(C11:C13)+SUM(C14:C23)+C24+SUM(C27:C31)+SUM(C32:C41)+SUM(C42:C44)</f>
        <v>0</v>
      </c>
      <c r="D45" s="34">
        <f>B45+C45</f>
        <v>15051000</v>
      </c>
    </row>
    <row r="46" spans="1:5" ht="15.75" thickBot="1">
      <c r="A46" s="29" t="s">
        <v>54</v>
      </c>
      <c r="B46" s="30">
        <v>500040</v>
      </c>
      <c r="C46" s="49"/>
      <c r="D46" s="49">
        <f>B46+C46</f>
        <v>500040</v>
      </c>
    </row>
    <row r="47" spans="1:5" ht="19.5" thickTop="1" thickBot="1">
      <c r="A47" s="31" t="s">
        <v>55</v>
      </c>
      <c r="B47" s="32">
        <f>B45+B46</f>
        <v>15551040</v>
      </c>
      <c r="C47" s="32">
        <f>C45+C46</f>
        <v>0</v>
      </c>
      <c r="D47" s="50">
        <f>B47+C47</f>
        <v>15551040</v>
      </c>
    </row>
    <row r="48" spans="1:5" ht="13.5" thickTop="1"/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 s="5" customFormat="1">
      <c r="B54" s="6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 s="5" customFormat="1">
      <c r="B65" s="6"/>
    </row>
    <row r="66" spans="2:2">
      <c r="B66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2017-01-20T09:28:12Z</cp:lastPrinted>
  <dcterms:created xsi:type="dcterms:W3CDTF">2008-02-28T18:23:09Z</dcterms:created>
  <dcterms:modified xsi:type="dcterms:W3CDTF">2017-01-20T09:39:40Z</dcterms:modified>
</cp:coreProperties>
</file>