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7" i="1"/>
  <c r="D26"/>
  <c r="D27"/>
  <c r="D10"/>
  <c r="D11"/>
  <c r="D12"/>
  <c r="D13"/>
  <c r="B38"/>
  <c r="B40" s="1"/>
  <c r="D36" i="2"/>
  <c r="D35"/>
  <c r="B36"/>
  <c r="D21"/>
  <c r="D8" i="1" l="1"/>
  <c r="D9"/>
  <c r="D14"/>
  <c r="D15"/>
  <c r="D16"/>
  <c r="D17"/>
  <c r="D18"/>
  <c r="D19"/>
  <c r="D20"/>
  <c r="D21"/>
  <c r="D22"/>
  <c r="D23"/>
  <c r="D24"/>
  <c r="D25"/>
  <c r="D28"/>
  <c r="D29"/>
  <c r="D30"/>
  <c r="D31"/>
  <c r="D32"/>
  <c r="D33"/>
  <c r="D34"/>
  <c r="D35"/>
  <c r="D36"/>
  <c r="D37"/>
  <c r="D39"/>
  <c r="D6"/>
  <c r="D5"/>
  <c r="D8" i="2"/>
  <c r="D9"/>
  <c r="D10"/>
  <c r="D11"/>
  <c r="D12"/>
  <c r="D13"/>
  <c r="D14"/>
  <c r="D15"/>
  <c r="D16"/>
  <c r="D17"/>
  <c r="D18"/>
  <c r="D19"/>
  <c r="D20"/>
  <c r="D22"/>
  <c r="D23"/>
  <c r="D24"/>
  <c r="D25"/>
  <c r="D26"/>
  <c r="D27"/>
  <c r="D28"/>
  <c r="D29"/>
  <c r="D30"/>
  <c r="D31"/>
  <c r="D32"/>
  <c r="D33"/>
  <c r="D34"/>
  <c r="D7"/>
  <c r="D6"/>
  <c r="D38" i="1" l="1"/>
  <c r="D40" s="1"/>
</calcChain>
</file>

<file path=xl/sharedStrings.xml><?xml version="1.0" encoding="utf-8"?>
<sst xmlns="http://schemas.openxmlformats.org/spreadsheetml/2006/main" count="77" uniqueCount="68">
  <si>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</si>
  <si>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</si>
  <si>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</si>
  <si>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</si>
  <si>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</si>
  <si>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</si>
  <si>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</si>
  <si>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</si>
  <si>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</si>
  <si>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</si>
  <si>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</si>
  <si>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</si>
  <si>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</si>
  <si>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</si>
  <si>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</si>
  <si>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</si>
  <si>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</si>
  <si>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</si>
  <si>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</si>
  <si>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</si>
  <si>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</si>
  <si>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</si>
  <si>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</si>
  <si>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</si>
  <si>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</si>
  <si>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</si>
  <si>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</si>
  <si>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</si>
  <si>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</si>
  <si>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</si>
  <si>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</si>
  <si>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</si>
  <si>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</si>
  <si>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Provoz veřej.silniční dopravy (2221)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</si>
  <si>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</si>
  <si>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</si>
  <si>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</si>
  <si>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</si>
  <si>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</si>
  <si>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</si>
  <si>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</si>
  <si>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</si>
  <si>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</si>
  <si>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</si>
  <si>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</si>
  <si>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Rozpočtové opatření v roce 2017 - č. 1</t>
  </si>
  <si>
    <t xml:space="preserve">Daň z příjmu fyz. osob ze záv. činnosti </t>
  </si>
  <si>
    <t>Daň z nemovitosti</t>
  </si>
  <si>
    <t>Zrušený odvod z loterií</t>
  </si>
  <si>
    <t>Zrušený odvod z VHP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</si>
  <si>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</si>
  <si>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</si>
  <si>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</si>
  <si>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</si>
  <si>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</si>
  <si>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</si>
  <si>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</si>
  <si>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</si>
  <si>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</si>
  <si>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</si>
  <si>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Sportovní zařízení - tělocvična(3412)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</si>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</sst>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5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" fontId="13" fillId="0" borderId="0" xfId="0" applyNumberFormat="1" applyFont="1" applyBorder="1"/>
    <xf numFmtId="0" fontId="13" fillId="0" borderId="0" xfId="0" applyFont="1" applyFill="1" applyBorder="1"/>
    <xf numFmtId="3" fontId="13" fillId="0" borderId="0" xfId="0" applyNumberFormat="1" applyFont="1" applyBorder="1"/>
    <xf numFmtId="164" fontId="13" fillId="0" borderId="0" xfId="0" applyNumberFormat="1" applyFont="1" applyBorder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3" fontId="5" fillId="0" borderId="3" xfId="0" applyNumberFormat="1" applyFont="1" applyBorder="1"/>
    <xf numFmtId="0" fontId="9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9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9" fillId="0" borderId="4" xfId="0" applyFont="1" applyBorder="1"/>
    <xf numFmtId="3" fontId="10" fillId="0" borderId="4" xfId="0" applyNumberFormat="1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9" fillId="0" borderId="1" xfId="0" applyFont="1" applyFill="1" applyBorder="1"/>
    <xf numFmtId="0" fontId="6" fillId="0" borderId="5" xfId="0" applyFont="1" applyBorder="1"/>
    <xf numFmtId="0" fontId="11" fillId="0" borderId="11" xfId="0" applyFont="1" applyFill="1" applyBorder="1"/>
    <xf numFmtId="3" fontId="3" fillId="0" borderId="5" xfId="0" applyNumberFormat="1" applyFont="1" applyBorder="1"/>
    <xf numFmtId="0" fontId="13" fillId="0" borderId="12" xfId="0" applyFont="1" applyFill="1" applyBorder="1"/>
    <xf numFmtId="3" fontId="13" fillId="0" borderId="13" xfId="0" applyNumberFormat="1" applyFont="1" applyBorder="1"/>
    <xf numFmtId="3" fontId="14" fillId="0" borderId="14" xfId="0" applyNumberFormat="1" applyFont="1" applyBorder="1"/>
    <xf numFmtId="3" fontId="13" fillId="0" borderId="14" xfId="0" applyNumberFormat="1" applyFont="1" applyBorder="1"/>
    <xf numFmtId="3" fontId="12" fillId="0" borderId="15" xfId="0" applyNumberFormat="1" applyFont="1" applyBorder="1"/>
    <xf numFmtId="3" fontId="14" fillId="0" borderId="16" xfId="0" applyNumberFormat="1" applyFont="1" applyBorder="1"/>
    <xf numFmtId="3" fontId="12" fillId="0" borderId="16" xfId="0" applyNumberFormat="1" applyFont="1" applyBorder="1"/>
    <xf numFmtId="0" fontId="6" fillId="0" borderId="8" xfId="0" applyFont="1" applyBorder="1" applyAlignment="1">
      <alignment horizontal="center" vertical="center"/>
    </xf>
    <xf numFmtId="14" fontId="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1"/>
  <sheetViews>
    <sheetView workbookViewId="0">
      <selection activeCell="H22" sqref="H2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32" t="s">
        <v>45</v>
      </c>
      <c r="B2" s="32"/>
      <c r="C2" s="33"/>
      <c r="D2" s="33"/>
    </row>
    <row r="3" spans="1:4" ht="18.75" thickBot="1">
      <c r="A3" s="1"/>
      <c r="B3" s="1"/>
      <c r="D3" s="67">
        <v>42835</v>
      </c>
    </row>
    <row r="4" spans="1:4" ht="12.75" customHeight="1">
      <c r="A4" s="28" t="s">
        <v>1</v>
      </c>
      <c r="B4" s="30" t="s">
        <v>42</v>
      </c>
      <c r="C4" s="36" t="s">
        <v>43</v>
      </c>
      <c r="D4" s="34" t="s">
        <v>44</v>
      </c>
    </row>
    <row r="5" spans="1:4" ht="13.5" customHeight="1" thickBot="1">
      <c r="A5" s="29"/>
      <c r="B5" s="31"/>
      <c r="C5" s="37"/>
      <c r="D5" s="35"/>
    </row>
    <row r="6" spans="1:4" ht="15">
      <c r="A6" s="16" t="s">
        <v>46</v>
      </c>
      <c r="B6" s="38">
        <v>1700000</v>
      </c>
      <c r="C6" s="10"/>
      <c r="D6" s="38">
        <f>B6-+C6</f>
        <v>1700000</v>
      </c>
    </row>
    <row r="7" spans="1:4" ht="15">
      <c r="A7" s="39" t="s">
        <v>2</v>
      </c>
      <c r="B7" s="40">
        <v>42000</v>
      </c>
      <c r="C7" s="12"/>
      <c r="D7" s="41">
        <f>B7+C7</f>
        <v>42000</v>
      </c>
    </row>
    <row r="8" spans="1:4" ht="15">
      <c r="A8" s="39" t="s">
        <v>3</v>
      </c>
      <c r="B8" s="40">
        <v>170000</v>
      </c>
      <c r="C8" s="12"/>
      <c r="D8" s="41">
        <f t="shared" ref="D8:D35" si="0">B8+C8</f>
        <v>170000</v>
      </c>
    </row>
    <row r="9" spans="1:4" ht="15">
      <c r="A9" s="39" t="s">
        <v>4</v>
      </c>
      <c r="B9" s="40">
        <v>1700000</v>
      </c>
      <c r="C9" s="12"/>
      <c r="D9" s="41">
        <f t="shared" si="0"/>
        <v>1700000</v>
      </c>
    </row>
    <row r="10" spans="1:4" ht="15">
      <c r="A10" s="39" t="s">
        <v>8</v>
      </c>
      <c r="B10" s="41">
        <v>600000</v>
      </c>
      <c r="C10" s="12"/>
      <c r="D10" s="41">
        <f t="shared" si="0"/>
        <v>600000</v>
      </c>
    </row>
    <row r="11" spans="1:4" ht="15">
      <c r="A11" s="42" t="s">
        <v>5</v>
      </c>
      <c r="B11" s="41">
        <v>3500000</v>
      </c>
      <c r="C11" s="12"/>
      <c r="D11" s="41">
        <f t="shared" si="0"/>
        <v>3500000</v>
      </c>
    </row>
    <row r="12" spans="1:4" ht="15">
      <c r="A12" s="42" t="s">
        <v>47</v>
      </c>
      <c r="B12" s="41">
        <v>285000</v>
      </c>
      <c r="C12" s="12"/>
      <c r="D12" s="41">
        <f t="shared" si="0"/>
        <v>285000</v>
      </c>
    </row>
    <row r="13" spans="1:4" ht="15">
      <c r="A13" s="42" t="s">
        <v>34</v>
      </c>
      <c r="B13" s="41">
        <v>395000</v>
      </c>
      <c r="C13" s="12"/>
      <c r="D13" s="41">
        <f t="shared" si="0"/>
        <v>395000</v>
      </c>
    </row>
    <row r="14" spans="1:4" ht="15">
      <c r="A14" s="42" t="s">
        <v>6</v>
      </c>
      <c r="B14" s="41">
        <v>15000</v>
      </c>
      <c r="C14" s="12"/>
      <c r="D14" s="41">
        <f t="shared" si="0"/>
        <v>15000</v>
      </c>
    </row>
    <row r="15" spans="1:4" ht="15">
      <c r="A15" s="42" t="s">
        <v>48</v>
      </c>
      <c r="B15" s="41">
        <v>30000</v>
      </c>
      <c r="C15" s="12"/>
      <c r="D15" s="41">
        <f t="shared" si="0"/>
        <v>30000</v>
      </c>
    </row>
    <row r="16" spans="1:4" ht="15">
      <c r="A16" s="42" t="s">
        <v>49</v>
      </c>
      <c r="B16" s="41">
        <v>10000</v>
      </c>
      <c r="C16" s="12"/>
      <c r="D16" s="41">
        <f t="shared" si="0"/>
        <v>10000</v>
      </c>
    </row>
    <row r="17" spans="1:4" ht="15">
      <c r="A17" s="42" t="s">
        <v>7</v>
      </c>
      <c r="B17" s="41">
        <v>10000</v>
      </c>
      <c r="C17" s="12"/>
      <c r="D17" s="41">
        <f t="shared" si="0"/>
        <v>10000</v>
      </c>
    </row>
    <row r="18" spans="1:4" ht="15">
      <c r="A18" s="4" t="s">
        <v>50</v>
      </c>
      <c r="B18" s="41">
        <v>20000</v>
      </c>
      <c r="C18" s="12"/>
      <c r="D18" s="41">
        <f t="shared" si="0"/>
        <v>20000</v>
      </c>
    </row>
    <row r="19" spans="1:4" ht="15">
      <c r="A19" s="42" t="s">
        <v>51</v>
      </c>
      <c r="B19" s="41">
        <v>135000</v>
      </c>
      <c r="C19" s="12"/>
      <c r="D19" s="41">
        <f t="shared" si="0"/>
        <v>135000</v>
      </c>
    </row>
    <row r="20" spans="1:4" ht="12" customHeight="1">
      <c r="A20" s="39" t="s">
        <v>31</v>
      </c>
      <c r="B20" s="41">
        <v>5000</v>
      </c>
      <c r="C20" s="12"/>
      <c r="D20" s="41">
        <f t="shared" si="0"/>
        <v>5000</v>
      </c>
    </row>
    <row r="21" spans="1:4" ht="15">
      <c r="A21" s="39" t="s">
        <v>32</v>
      </c>
      <c r="B21" s="41">
        <v>200000</v>
      </c>
      <c r="C21" s="12"/>
      <c r="D21" s="41">
        <f t="shared" si="0"/>
        <v>200000</v>
      </c>
    </row>
    <row r="22" spans="1:4" ht="15">
      <c r="A22" s="39" t="s">
        <v>9</v>
      </c>
      <c r="B22" s="41">
        <v>490000</v>
      </c>
      <c r="C22" s="12"/>
      <c r="D22" s="41">
        <f t="shared" si="0"/>
        <v>490000</v>
      </c>
    </row>
    <row r="23" spans="1:4" ht="15">
      <c r="A23" s="39" t="s">
        <v>52</v>
      </c>
      <c r="B23" s="43">
        <v>12000</v>
      </c>
      <c r="C23" s="12"/>
      <c r="D23" s="41">
        <f t="shared" si="0"/>
        <v>12000</v>
      </c>
    </row>
    <row r="24" spans="1:4" ht="15">
      <c r="A24" s="42" t="s">
        <v>53</v>
      </c>
      <c r="B24" s="43">
        <v>10000</v>
      </c>
      <c r="C24" s="12"/>
      <c r="D24" s="41">
        <f t="shared" si="0"/>
        <v>10000</v>
      </c>
    </row>
    <row r="25" spans="1:4" ht="15">
      <c r="A25" s="42" t="s">
        <v>16</v>
      </c>
      <c r="B25" s="43">
        <v>15000</v>
      </c>
      <c r="C25" s="12"/>
      <c r="D25" s="41">
        <f t="shared" si="0"/>
        <v>15000</v>
      </c>
    </row>
    <row r="26" spans="1:4" ht="15">
      <c r="A26" s="39" t="s">
        <v>13</v>
      </c>
      <c r="B26" s="43">
        <v>50000</v>
      </c>
      <c r="C26" s="12"/>
      <c r="D26" s="41">
        <f t="shared" si="0"/>
        <v>50000</v>
      </c>
    </row>
    <row r="27" spans="1:4" ht="15">
      <c r="A27" s="39" t="s">
        <v>30</v>
      </c>
      <c r="B27" s="43">
        <v>790000</v>
      </c>
      <c r="C27" s="12"/>
      <c r="D27" s="41">
        <f t="shared" si="0"/>
        <v>790000</v>
      </c>
    </row>
    <row r="28" spans="1:4" ht="15">
      <c r="A28" s="42" t="s">
        <v>54</v>
      </c>
      <c r="B28" s="44">
        <v>90000</v>
      </c>
      <c r="C28" s="12"/>
      <c r="D28" s="41">
        <f t="shared" si="0"/>
        <v>90000</v>
      </c>
    </row>
    <row r="29" spans="1:4" ht="15">
      <c r="A29" s="42" t="s">
        <v>10</v>
      </c>
      <c r="B29" s="44">
        <v>75000</v>
      </c>
      <c r="C29" s="12"/>
      <c r="D29" s="41">
        <f t="shared" si="0"/>
        <v>75000</v>
      </c>
    </row>
    <row r="30" spans="1:4" ht="15">
      <c r="A30" s="42" t="s">
        <v>55</v>
      </c>
      <c r="B30" s="43">
        <v>150000</v>
      </c>
      <c r="C30" s="12"/>
      <c r="D30" s="41">
        <f t="shared" si="0"/>
        <v>150000</v>
      </c>
    </row>
    <row r="31" spans="1:4" ht="15">
      <c r="A31" s="42" t="s">
        <v>14</v>
      </c>
      <c r="B31" s="45">
        <v>15000</v>
      </c>
      <c r="C31" s="12"/>
      <c r="D31" s="41">
        <f t="shared" si="0"/>
        <v>15000</v>
      </c>
    </row>
    <row r="32" spans="1:4" ht="15">
      <c r="A32" s="42" t="s">
        <v>35</v>
      </c>
      <c r="B32" s="45">
        <v>10000</v>
      </c>
      <c r="C32" s="12"/>
      <c r="D32" s="41">
        <f t="shared" si="0"/>
        <v>10000</v>
      </c>
    </row>
    <row r="33" spans="1:6" ht="15">
      <c r="A33" s="42" t="s">
        <v>11</v>
      </c>
      <c r="B33" s="41">
        <v>80000</v>
      </c>
      <c r="C33" s="12"/>
      <c r="D33" s="41">
        <f t="shared" si="0"/>
        <v>80000</v>
      </c>
    </row>
    <row r="34" spans="1:6" ht="15">
      <c r="A34" s="42" t="s">
        <v>23</v>
      </c>
      <c r="B34" s="43">
        <v>20000</v>
      </c>
      <c r="C34" s="13"/>
      <c r="D34" s="43">
        <f t="shared" si="0"/>
        <v>20000</v>
      </c>
    </row>
    <row r="35" spans="1:6" ht="16.5" thickBot="1">
      <c r="A35" s="46" t="s">
        <v>12</v>
      </c>
      <c r="B35" s="43">
        <v>1000</v>
      </c>
      <c r="C35" s="47"/>
      <c r="D35" s="43">
        <f t="shared" si="0"/>
        <v>1000</v>
      </c>
    </row>
    <row r="36" spans="1:6" ht="18.75" thickBot="1">
      <c r="A36" s="48" t="s">
        <v>0</v>
      </c>
      <c r="B36" s="49">
        <f>SUM(B6:B35)</f>
        <v>10625000</v>
      </c>
      <c r="C36" s="50"/>
      <c r="D36" s="49">
        <f>SUM(D6:D35)</f>
        <v>10625000</v>
      </c>
      <c r="E36" s="3"/>
      <c r="F36" s="9"/>
    </row>
    <row r="37" spans="1:6" ht="18">
      <c r="A37" s="20"/>
      <c r="B37" s="21"/>
      <c r="C37" s="19"/>
      <c r="D37" s="22"/>
    </row>
    <row r="38" spans="1:6" ht="15">
      <c r="C38" s="7"/>
      <c r="D38" s="8"/>
    </row>
    <row r="39" spans="1:6" ht="15">
      <c r="A39" s="2"/>
      <c r="B39" s="18"/>
      <c r="C39" s="7"/>
      <c r="D39" s="8"/>
    </row>
    <row r="40" spans="1:6">
      <c r="A40" s="23"/>
      <c r="B40" s="24"/>
    </row>
    <row r="41" spans="1:6">
      <c r="A41" s="25"/>
      <c r="B41" s="26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9"/>
  <sheetViews>
    <sheetView tabSelected="1" showWhiteSpace="0" zoomScaleNormal="100" workbookViewId="0">
      <selection sqref="A1:D1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32" t="s">
        <v>45</v>
      </c>
      <c r="B1" s="32"/>
      <c r="C1" s="33"/>
      <c r="D1" s="33"/>
    </row>
    <row r="2" spans="1:7" ht="18.75" thickBot="1">
      <c r="A2" s="1"/>
      <c r="B2" s="1"/>
      <c r="D2" s="67">
        <v>42835</v>
      </c>
    </row>
    <row r="3" spans="1:7" ht="12.75" customHeight="1">
      <c r="A3" s="28" t="s">
        <v>37</v>
      </c>
      <c r="B3" s="30" t="s">
        <v>42</v>
      </c>
      <c r="C3" s="36" t="s">
        <v>43</v>
      </c>
      <c r="D3" s="34" t="s">
        <v>44</v>
      </c>
    </row>
    <row r="4" spans="1:7" ht="13.5" customHeight="1" thickBot="1">
      <c r="A4" s="66"/>
      <c r="B4" s="31"/>
      <c r="C4" s="37"/>
      <c r="D4" s="35"/>
    </row>
    <row r="5" spans="1:7" ht="13.5" customHeight="1">
      <c r="A5" s="39" t="s">
        <v>28</v>
      </c>
      <c r="B5" s="51">
        <v>3000000</v>
      </c>
      <c r="C5" s="11"/>
      <c r="D5" s="12">
        <f>B5+C5</f>
        <v>3000000</v>
      </c>
    </row>
    <row r="6" spans="1:7" ht="15" customHeight="1">
      <c r="A6" s="42" t="s">
        <v>33</v>
      </c>
      <c r="B6" s="52">
        <v>37000</v>
      </c>
      <c r="C6" s="12">
        <v>-37000</v>
      </c>
      <c r="D6" s="12">
        <f>B6+C6</f>
        <v>0</v>
      </c>
    </row>
    <row r="7" spans="1:7" ht="15" customHeight="1">
      <c r="A7" s="42" t="s">
        <v>67</v>
      </c>
      <c r="B7" s="52"/>
      <c r="C7" s="12">
        <v>38000</v>
      </c>
      <c r="D7" s="12">
        <f>B7+C7</f>
        <v>38000</v>
      </c>
    </row>
    <row r="8" spans="1:7" ht="15">
      <c r="A8" s="42" t="s">
        <v>32</v>
      </c>
      <c r="B8" s="52">
        <v>550000</v>
      </c>
      <c r="C8" s="12"/>
      <c r="D8" s="12">
        <f t="shared" ref="D8:D39" si="0">B8+C8</f>
        <v>550000</v>
      </c>
    </row>
    <row r="9" spans="1:7" ht="15">
      <c r="A9" s="42" t="s">
        <v>15</v>
      </c>
      <c r="B9" s="52">
        <v>500000</v>
      </c>
      <c r="C9" s="12"/>
      <c r="D9" s="12">
        <f t="shared" si="0"/>
        <v>500000</v>
      </c>
      <c r="F9" s="3"/>
      <c r="G9" s="3"/>
    </row>
    <row r="10" spans="1:7" ht="15">
      <c r="A10" s="42" t="s">
        <v>56</v>
      </c>
      <c r="B10" s="52">
        <v>300000</v>
      </c>
      <c r="C10" s="27"/>
      <c r="D10" s="12">
        <f t="shared" si="0"/>
        <v>300000</v>
      </c>
      <c r="E10" s="9"/>
      <c r="F10" s="3"/>
    </row>
    <row r="11" spans="1:7" ht="15">
      <c r="A11" s="42" t="s">
        <v>57</v>
      </c>
      <c r="B11" s="52">
        <v>15000</v>
      </c>
      <c r="C11" s="27"/>
      <c r="D11" s="12">
        <f t="shared" si="0"/>
        <v>15000</v>
      </c>
      <c r="E11" s="9"/>
      <c r="F11" s="9"/>
    </row>
    <row r="12" spans="1:7" ht="15">
      <c r="A12" s="42" t="s">
        <v>58</v>
      </c>
      <c r="B12" s="52">
        <v>70000</v>
      </c>
      <c r="C12" s="27"/>
      <c r="D12" s="12">
        <f t="shared" si="0"/>
        <v>70000</v>
      </c>
      <c r="E12" s="9"/>
      <c r="F12" s="9"/>
    </row>
    <row r="13" spans="1:7" ht="15">
      <c r="A13" s="42" t="s">
        <v>59</v>
      </c>
      <c r="B13" s="53">
        <v>10000</v>
      </c>
      <c r="C13" s="27"/>
      <c r="D13" s="12">
        <f t="shared" si="0"/>
        <v>10000</v>
      </c>
      <c r="E13" s="9"/>
      <c r="F13" s="9"/>
    </row>
    <row r="14" spans="1:7" ht="15">
      <c r="A14" s="42" t="s">
        <v>36</v>
      </c>
      <c r="B14" s="53">
        <v>50000</v>
      </c>
      <c r="C14" s="14"/>
      <c r="D14" s="12">
        <f t="shared" si="0"/>
        <v>50000</v>
      </c>
    </row>
    <row r="15" spans="1:7" ht="15">
      <c r="A15" s="42" t="s">
        <v>16</v>
      </c>
      <c r="B15" s="52">
        <v>200000</v>
      </c>
      <c r="C15" s="14"/>
      <c r="D15" s="12">
        <f t="shared" si="0"/>
        <v>200000</v>
      </c>
    </row>
    <row r="16" spans="1:7" ht="15">
      <c r="A16" s="42" t="s">
        <v>60</v>
      </c>
      <c r="B16" s="52">
        <v>100000</v>
      </c>
      <c r="C16" s="14"/>
      <c r="D16" s="12">
        <f t="shared" si="0"/>
        <v>100000</v>
      </c>
      <c r="E16" s="9"/>
    </row>
    <row r="17" spans="1:6" ht="15">
      <c r="A17" s="42" t="s">
        <v>17</v>
      </c>
      <c r="B17" s="52">
        <v>135000</v>
      </c>
      <c r="C17" s="14"/>
      <c r="D17" s="12">
        <f t="shared" si="0"/>
        <v>135000</v>
      </c>
    </row>
    <row r="18" spans="1:6" ht="15">
      <c r="A18" s="42" t="s">
        <v>18</v>
      </c>
      <c r="B18" s="52">
        <v>39000</v>
      </c>
      <c r="C18" s="12">
        <v>4000</v>
      </c>
      <c r="D18" s="12">
        <f t="shared" si="0"/>
        <v>43000</v>
      </c>
    </row>
    <row r="19" spans="1:6" ht="15">
      <c r="A19" s="42" t="s">
        <v>29</v>
      </c>
      <c r="B19" s="52">
        <v>250000</v>
      </c>
      <c r="C19" s="12"/>
      <c r="D19" s="12">
        <f t="shared" si="0"/>
        <v>250000</v>
      </c>
    </row>
    <row r="20" spans="1:6" ht="15">
      <c r="A20" s="42" t="s">
        <v>41</v>
      </c>
      <c r="B20" s="52">
        <v>30000</v>
      </c>
      <c r="C20" s="12"/>
      <c r="D20" s="12">
        <f t="shared" si="0"/>
        <v>30000</v>
      </c>
    </row>
    <row r="21" spans="1:6" ht="15">
      <c r="A21" s="42" t="s">
        <v>19</v>
      </c>
      <c r="B21" s="53">
        <v>150000</v>
      </c>
      <c r="C21" s="12"/>
      <c r="D21" s="12">
        <f t="shared" si="0"/>
        <v>150000</v>
      </c>
    </row>
    <row r="22" spans="1:6" ht="15">
      <c r="A22" s="42" t="s">
        <v>10</v>
      </c>
      <c r="B22" s="53">
        <v>75000</v>
      </c>
      <c r="C22" s="12"/>
      <c r="D22" s="12">
        <f t="shared" si="0"/>
        <v>75000</v>
      </c>
    </row>
    <row r="23" spans="1:6" ht="15">
      <c r="A23" s="42" t="s">
        <v>27</v>
      </c>
      <c r="B23" s="53">
        <v>793960</v>
      </c>
      <c r="C23" s="12">
        <v>-5000</v>
      </c>
      <c r="D23" s="12">
        <f t="shared" si="0"/>
        <v>788960</v>
      </c>
    </row>
    <row r="24" spans="1:6" ht="15">
      <c r="A24" s="42" t="s">
        <v>20</v>
      </c>
      <c r="B24" s="54">
        <v>20000</v>
      </c>
      <c r="C24" s="14"/>
      <c r="D24" s="12">
        <f t="shared" si="0"/>
        <v>20000</v>
      </c>
    </row>
    <row r="25" spans="1:6" ht="15">
      <c r="A25" s="42" t="s">
        <v>21</v>
      </c>
      <c r="B25" s="45">
        <v>400000</v>
      </c>
      <c r="C25" s="12"/>
      <c r="D25" s="12">
        <f t="shared" si="0"/>
        <v>400000</v>
      </c>
      <c r="E25" s="9"/>
    </row>
    <row r="26" spans="1:6" ht="15">
      <c r="A26" s="42" t="s">
        <v>61</v>
      </c>
      <c r="B26" s="45">
        <v>70000</v>
      </c>
      <c r="C26" s="15"/>
      <c r="D26" s="12">
        <f t="shared" si="0"/>
        <v>70000</v>
      </c>
      <c r="E26" s="9"/>
      <c r="F26" s="9"/>
    </row>
    <row r="27" spans="1:6" ht="15">
      <c r="A27" s="42" t="s">
        <v>22</v>
      </c>
      <c r="B27" s="41">
        <v>400000</v>
      </c>
      <c r="C27" s="15"/>
      <c r="D27" s="12">
        <f t="shared" si="0"/>
        <v>400000</v>
      </c>
      <c r="E27" s="9"/>
      <c r="F27" s="9"/>
    </row>
    <row r="28" spans="1:6" ht="15">
      <c r="A28" s="42" t="s">
        <v>23</v>
      </c>
      <c r="B28" s="45">
        <v>50000</v>
      </c>
      <c r="C28" s="14"/>
      <c r="D28" s="12">
        <f t="shared" si="0"/>
        <v>50000</v>
      </c>
    </row>
    <row r="29" spans="1:6" ht="15">
      <c r="A29" s="42" t="s">
        <v>24</v>
      </c>
      <c r="B29" s="41">
        <v>65000</v>
      </c>
      <c r="C29" s="14"/>
      <c r="D29" s="12">
        <f t="shared" si="0"/>
        <v>65000</v>
      </c>
    </row>
    <row r="30" spans="1:6" ht="15">
      <c r="A30" s="42" t="s">
        <v>25</v>
      </c>
      <c r="B30" s="41">
        <v>95000</v>
      </c>
      <c r="C30" s="14"/>
      <c r="D30" s="12">
        <f t="shared" si="0"/>
        <v>95000</v>
      </c>
    </row>
    <row r="31" spans="1:6" ht="15">
      <c r="A31" s="42" t="s">
        <v>38</v>
      </c>
      <c r="B31" s="41">
        <v>950000</v>
      </c>
      <c r="C31" s="14"/>
      <c r="D31" s="12">
        <f t="shared" si="0"/>
        <v>950000</v>
      </c>
    </row>
    <row r="32" spans="1:6" ht="15">
      <c r="A32" s="42" t="s">
        <v>62</v>
      </c>
      <c r="B32" s="41">
        <v>20000</v>
      </c>
      <c r="C32" s="14"/>
      <c r="D32" s="12">
        <f t="shared" si="0"/>
        <v>20000</v>
      </c>
      <c r="E32" s="9"/>
    </row>
    <row r="33" spans="1:5" ht="15">
      <c r="A33" s="42" t="s">
        <v>26</v>
      </c>
      <c r="B33" s="41">
        <v>1000000</v>
      </c>
      <c r="C33" s="12"/>
      <c r="D33" s="12">
        <f t="shared" si="0"/>
        <v>1000000</v>
      </c>
    </row>
    <row r="34" spans="1:5" ht="15">
      <c r="A34" s="55" t="s">
        <v>63</v>
      </c>
      <c r="B34" s="41">
        <v>15000</v>
      </c>
      <c r="C34" s="12"/>
      <c r="D34" s="12">
        <f t="shared" si="0"/>
        <v>15000</v>
      </c>
    </row>
    <row r="35" spans="1:5" ht="15">
      <c r="A35" s="42" t="s">
        <v>64</v>
      </c>
      <c r="B35" s="41">
        <v>25000</v>
      </c>
      <c r="C35" s="12"/>
      <c r="D35" s="12">
        <f t="shared" si="0"/>
        <v>25000</v>
      </c>
    </row>
    <row r="36" spans="1:5" ht="15">
      <c r="A36" s="42" t="s">
        <v>65</v>
      </c>
      <c r="B36" s="41">
        <v>700000</v>
      </c>
      <c r="C36" s="12"/>
      <c r="D36" s="12">
        <f t="shared" si="0"/>
        <v>700000</v>
      </c>
    </row>
    <row r="37" spans="1:5" ht="15.75" thickBot="1">
      <c r="A37" s="46" t="s">
        <v>66</v>
      </c>
      <c r="B37" s="43">
        <v>10000</v>
      </c>
      <c r="C37" s="13"/>
      <c r="D37" s="13">
        <f t="shared" si="0"/>
        <v>10000</v>
      </c>
    </row>
    <row r="38" spans="1:5" ht="18.75" thickBot="1">
      <c r="A38" s="56" t="s">
        <v>0</v>
      </c>
      <c r="B38" s="17">
        <f>SUM(B5:B37)</f>
        <v>10124960</v>
      </c>
      <c r="C38" s="58"/>
      <c r="D38" s="17">
        <f>SUM(D5:D37)</f>
        <v>10124960</v>
      </c>
      <c r="E38" s="9"/>
    </row>
    <row r="39" spans="1:5" ht="15.75" thickBot="1">
      <c r="A39" s="57" t="s">
        <v>39</v>
      </c>
      <c r="B39" s="63">
        <v>500040</v>
      </c>
      <c r="C39" s="64"/>
      <c r="D39" s="65">
        <f t="shared" si="0"/>
        <v>500040</v>
      </c>
    </row>
    <row r="40" spans="1:5" ht="19.5" thickTop="1" thickBot="1">
      <c r="A40" s="59" t="s">
        <v>40</v>
      </c>
      <c r="B40" s="60">
        <f>B38+B39</f>
        <v>10625000</v>
      </c>
      <c r="C40" s="61"/>
      <c r="D40" s="62">
        <f>D38+D39</f>
        <v>10625000</v>
      </c>
    </row>
    <row r="41" spans="1:5" ht="13.5" thickTop="1"/>
    <row r="42" spans="1:5">
      <c r="B42" s="3"/>
    </row>
    <row r="43" spans="1:5">
      <c r="B43" s="3"/>
    </row>
    <row r="44" spans="1:5">
      <c r="B44" s="3"/>
    </row>
    <row r="45" spans="1:5">
      <c r="B45" s="3"/>
    </row>
    <row r="46" spans="1:5">
      <c r="B46" s="3"/>
    </row>
    <row r="47" spans="1:5" s="5" customFormat="1">
      <c r="B47" s="6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 s="5" customFormat="1">
      <c r="B58" s="6"/>
    </row>
    <row r="59" spans="2:2">
      <c r="B59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2016-07-13T11:36:34Z</cp:lastPrinted>
  <dcterms:created xsi:type="dcterms:W3CDTF">2008-02-28T18:23:09Z</dcterms:created>
  <dcterms:modified xsi:type="dcterms:W3CDTF">2017-05-16T05:56:32Z</dcterms:modified>
</cp:coreProperties>
</file>