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50" windowHeight="5640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38" i="1"/>
  <c r="D26" i="2"/>
  <c r="B40" i="1" l="1"/>
  <c r="C40"/>
  <c r="C42" s="1"/>
  <c r="D21" i="2" l="1"/>
  <c r="D22"/>
  <c r="D6" i="1" l="1"/>
  <c r="D39" i="2"/>
  <c r="D6"/>
  <c r="D23"/>
  <c r="D42"/>
  <c r="D14" i="1"/>
  <c r="C45" i="2"/>
  <c r="D24" l="1"/>
  <c r="D17"/>
  <c r="D15"/>
  <c r="D7" i="1"/>
  <c r="D27"/>
  <c r="D28"/>
  <c r="D10"/>
  <c r="D11"/>
  <c r="D12"/>
  <c r="D13"/>
  <c r="B42"/>
  <c r="D44" i="2"/>
  <c r="B45"/>
  <c r="D27"/>
  <c r="D8" i="1" l="1"/>
  <c r="D9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9"/>
  <c r="D41"/>
  <c r="D5"/>
  <c r="D8" i="2"/>
  <c r="D9"/>
  <c r="D10"/>
  <c r="D11"/>
  <c r="D12"/>
  <c r="D13"/>
  <c r="D14"/>
  <c r="D18"/>
  <c r="D16"/>
  <c r="D19"/>
  <c r="D20"/>
  <c r="D25"/>
  <c r="D28"/>
  <c r="D29"/>
  <c r="D30"/>
  <c r="D31"/>
  <c r="D32"/>
  <c r="D33"/>
  <c r="D34"/>
  <c r="D35"/>
  <c r="D36"/>
  <c r="D37"/>
  <c r="D38"/>
  <c r="D40"/>
  <c r="D41"/>
  <c r="D7"/>
  <c r="D40" i="1" l="1"/>
  <c r="D42" s="1"/>
  <c r="D45" i="2"/>
</calcChain>
</file>

<file path=xl/sharedStrings.xml><?xml version="1.0" encoding="utf-8"?>
<sst xmlns="http://schemas.openxmlformats.org/spreadsheetml/2006/main" count="88" uniqueCount="74">
  <si>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</si>
  <si>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</si>
  <si>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</si>
  <si>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</si>
  <si>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</si>
  <si>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</si>
  <si>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</si>
  <si>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</si>
  <si>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</si>
  <si>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</si>
  <si>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</si>
  <si>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</si>
  <si>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</si>
  <si>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</si>
  <si>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</si>
  <si>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</si>
  <si>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</si>
  <si>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</si>
  <si>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</si>
  <si>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</si>
  <si>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</si>
  <si>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</si>
  <si>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</si>
  <si>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</si>
  <si>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</si>
  <si>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</si>
  <si>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</si>
  <si>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</si>
  <si>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</si>
  <si>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</si>
  <si>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</si>
  <si>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</si>
  <si>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</si>
  <si>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</si>
  <si>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</si>
  <si>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</si>
  <si>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</si>
  <si>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</si>
  <si>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</si>
  <si>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</si>
  <si>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</si>
  <si>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</si>
  <si>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</si>
  <si>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</si>
  <si>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 xml:space="preserve">Daň z příjmu fyz. osob ze záv. činnosti </t>
  </si>
  <si>
    <t>Daň z nemovitosti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</si>
  <si>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</si>
  <si>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</si>
  <si>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</si>
  <si>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</si>
  <si>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</si>
  <si>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Nebytové hospodářství - pronájem (3613)</t>
  </si>
  <si>
    <t>Výstavba a údržba místních inž. sítí  - prodej plynovodu (3633)</t>
  </si>
  <si>
    <t>Předškolní zřízení (3111)</t>
  </si>
  <si>
    <t>Ostatní záležitosti předškolního vzdělávání (3115)</t>
  </si>
  <si>
    <t>Obecní knihovna (3314)</t>
  </si>
  <si>
    <t>Kronika (3319)</t>
  </si>
  <si>
    <t>Využívání a zneškodňování komun. odpadů (3725)</t>
  </si>
  <si>
    <t>Volby do Parlamentu ČR (6114)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</si>
  <si>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</si>
  <si>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</si>
  <si>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</si>
  <si>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</si>
  <si>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Dopravní obslužnost (2292)</t>
  </si>
  <si>
    <t>Poplatek za užívání veř. prostranství</t>
  </si>
  <si>
    <t>Daň z hazardních her</t>
  </si>
  <si>
    <t>PO - dobrovolná část</t>
  </si>
  <si>
    <t>Ost. inv. přijaté transfery ze státního rozpočtu (4216)</t>
  </si>
  <si>
    <t>Neinv. transfery od krajů (4122)</t>
  </si>
  <si>
    <t>sběr a svoz ostatních odpadů (3723)</t>
  </si>
  <si>
    <t>Provoz veřejné silniční dopravy(2221)</t>
  </si>
  <si>
    <t>Ost. neinv. přijaté transfery ze státního rozpočtu (4116)</t>
  </si>
  <si>
    <t>Rozpočtové opatření v roce 2017 - č. 6</t>
  </si>
  <si>
    <t>Ostatní činnosti jinde nezařazené (6409)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</si>
</sst>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14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165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9" fillId="0" borderId="11" xfId="0" applyFont="1" applyFill="1" applyBorder="1"/>
    <xf numFmtId="0" fontId="11" fillId="0" borderId="12" xfId="0" applyFont="1" applyFill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5" xfId="0" applyNumberFormat="1" applyFont="1" applyBorder="1"/>
    <xf numFmtId="3" fontId="12" fillId="0" borderId="16" xfId="0" applyNumberFormat="1" applyFont="1" applyBorder="1"/>
    <xf numFmtId="3" fontId="10" fillId="0" borderId="16" xfId="0" applyNumberFormat="1" applyFont="1" applyBorder="1"/>
    <xf numFmtId="14" fontId="5" fillId="0" borderId="0" xfId="0" applyNumberFormat="1" applyFont="1"/>
    <xf numFmtId="3" fontId="7" fillId="0" borderId="4" xfId="0" applyNumberFormat="1" applyFont="1" applyBorder="1"/>
    <xf numFmtId="3" fontId="13" fillId="0" borderId="1" xfId="0" applyNumberFormat="1" applyFont="1" applyBorder="1" applyAlignment="1">
      <alignment horizontal="left"/>
    </xf>
    <xf numFmtId="3" fontId="4" fillId="0" borderId="5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8"/>
  <sheetViews>
    <sheetView workbookViewId="0">
      <selection activeCell="H18" sqref="H18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3" t="s">
        <v>72</v>
      </c>
      <c r="B2" s="53"/>
      <c r="C2" s="54"/>
      <c r="D2" s="54"/>
    </row>
    <row r="3" spans="1:4" ht="18.75" thickBot="1">
      <c r="A3" s="1"/>
      <c r="B3" s="1"/>
      <c r="D3" s="40">
        <v>43088</v>
      </c>
    </row>
    <row r="4" spans="1:4" ht="12.75" customHeight="1">
      <c r="A4" s="49" t="s">
        <v>1</v>
      </c>
      <c r="B4" s="51" t="s">
        <v>41</v>
      </c>
      <c r="C4" s="57" t="s">
        <v>42</v>
      </c>
      <c r="D4" s="55" t="s">
        <v>43</v>
      </c>
    </row>
    <row r="5" spans="1:4" ht="13.5" customHeight="1" thickBot="1">
      <c r="A5" s="50"/>
      <c r="B5" s="52"/>
      <c r="C5" s="58"/>
      <c r="D5" s="56"/>
    </row>
    <row r="6" spans="1:4" ht="15">
      <c r="A6" s="9" t="s">
        <v>44</v>
      </c>
      <c r="B6" s="16">
        <v>1800000</v>
      </c>
      <c r="C6" s="16">
        <v>100000</v>
      </c>
      <c r="D6" s="16">
        <f>B6+C6</f>
        <v>1900000</v>
      </c>
    </row>
    <row r="7" spans="1:4" ht="15">
      <c r="A7" s="17" t="s">
        <v>2</v>
      </c>
      <c r="B7" s="18">
        <v>42000</v>
      </c>
      <c r="C7" s="19">
        <v>1000</v>
      </c>
      <c r="D7" s="19">
        <f>B7+C7</f>
        <v>43000</v>
      </c>
    </row>
    <row r="8" spans="1:4" ht="15">
      <c r="A8" s="17" t="s">
        <v>3</v>
      </c>
      <c r="B8" s="18">
        <v>170000</v>
      </c>
      <c r="C8" s="19">
        <v>14000</v>
      </c>
      <c r="D8" s="19">
        <f t="shared" ref="D8:D44" si="0">B8+C8</f>
        <v>184000</v>
      </c>
    </row>
    <row r="9" spans="1:4" ht="15">
      <c r="A9" s="17" t="s">
        <v>4</v>
      </c>
      <c r="B9" s="18">
        <v>1700000</v>
      </c>
      <c r="C9" s="19">
        <v>46000</v>
      </c>
      <c r="D9" s="19">
        <f t="shared" si="0"/>
        <v>1746000</v>
      </c>
    </row>
    <row r="10" spans="1:4" ht="15">
      <c r="A10" s="17" t="s">
        <v>8</v>
      </c>
      <c r="B10" s="19">
        <v>350000</v>
      </c>
      <c r="C10" s="19"/>
      <c r="D10" s="19">
        <f t="shared" si="0"/>
        <v>350000</v>
      </c>
    </row>
    <row r="11" spans="1:4" ht="15">
      <c r="A11" s="20" t="s">
        <v>5</v>
      </c>
      <c r="B11" s="19">
        <v>3800000</v>
      </c>
      <c r="C11" s="19">
        <v>125000</v>
      </c>
      <c r="D11" s="19">
        <f t="shared" si="0"/>
        <v>3925000</v>
      </c>
    </row>
    <row r="12" spans="1:4" ht="15">
      <c r="A12" s="20" t="s">
        <v>45</v>
      </c>
      <c r="B12" s="19">
        <v>285000</v>
      </c>
      <c r="C12" s="19"/>
      <c r="D12" s="19">
        <f t="shared" si="0"/>
        <v>285000</v>
      </c>
    </row>
    <row r="13" spans="1:4" ht="15">
      <c r="A13" s="20" t="s">
        <v>33</v>
      </c>
      <c r="B13" s="19">
        <v>400000</v>
      </c>
      <c r="C13" s="19"/>
      <c r="D13" s="19">
        <f t="shared" si="0"/>
        <v>400000</v>
      </c>
    </row>
    <row r="14" spans="1:4" ht="15">
      <c r="A14" s="20" t="s">
        <v>6</v>
      </c>
      <c r="B14" s="19">
        <v>15500</v>
      </c>
      <c r="C14" s="19"/>
      <c r="D14" s="19">
        <f t="shared" si="0"/>
        <v>15500</v>
      </c>
    </row>
    <row r="15" spans="1:4" ht="15">
      <c r="A15" s="20" t="s">
        <v>64</v>
      </c>
      <c r="B15" s="19">
        <v>500</v>
      </c>
      <c r="C15" s="19"/>
      <c r="D15" s="19">
        <f t="shared" si="0"/>
        <v>500</v>
      </c>
    </row>
    <row r="16" spans="1:4" ht="15">
      <c r="A16" s="20" t="s">
        <v>7</v>
      </c>
      <c r="B16" s="19">
        <v>8000</v>
      </c>
      <c r="C16" s="19"/>
      <c r="D16" s="19">
        <f>B16+C16</f>
        <v>8000</v>
      </c>
    </row>
    <row r="17" spans="1:4" ht="15">
      <c r="A17" s="20" t="s">
        <v>65</v>
      </c>
      <c r="B17" s="19">
        <v>25000</v>
      </c>
      <c r="C17" s="19">
        <v>15000</v>
      </c>
      <c r="D17" s="19">
        <f t="shared" si="0"/>
        <v>40000</v>
      </c>
    </row>
    <row r="18" spans="1:4" ht="15">
      <c r="A18" s="20" t="s">
        <v>46</v>
      </c>
      <c r="B18" s="19">
        <v>20000</v>
      </c>
      <c r="C18" s="19">
        <v>-8000</v>
      </c>
      <c r="D18" s="19">
        <f t="shared" si="0"/>
        <v>12000</v>
      </c>
    </row>
    <row r="19" spans="1:4" ht="15">
      <c r="A19" s="47" t="s">
        <v>47</v>
      </c>
      <c r="B19" s="19">
        <v>20000</v>
      </c>
      <c r="C19" s="19">
        <v>-1693</v>
      </c>
      <c r="D19" s="19">
        <f t="shared" si="0"/>
        <v>18307</v>
      </c>
    </row>
    <row r="20" spans="1:4" ht="15">
      <c r="A20" s="20" t="s">
        <v>48</v>
      </c>
      <c r="B20" s="19">
        <v>142500</v>
      </c>
      <c r="C20" s="19"/>
      <c r="D20" s="19">
        <f t="shared" si="0"/>
        <v>142500</v>
      </c>
    </row>
    <row r="21" spans="1:4" ht="15">
      <c r="A21" s="17" t="s">
        <v>71</v>
      </c>
      <c r="B21" s="21">
        <v>246561</v>
      </c>
      <c r="C21" s="19">
        <v>-246561</v>
      </c>
      <c r="D21" s="19">
        <f t="shared" si="0"/>
        <v>0</v>
      </c>
    </row>
    <row r="22" spans="1:4" ht="15">
      <c r="A22" s="17" t="s">
        <v>71</v>
      </c>
      <c r="B22" s="19">
        <v>248999</v>
      </c>
      <c r="C22" s="19">
        <v>-248999</v>
      </c>
      <c r="D22" s="19">
        <f t="shared" si="0"/>
        <v>0</v>
      </c>
    </row>
    <row r="23" spans="1:4" ht="15">
      <c r="A23" s="17" t="s">
        <v>68</v>
      </c>
      <c r="B23" s="19">
        <v>488000</v>
      </c>
      <c r="C23" s="19">
        <v>-4000</v>
      </c>
      <c r="D23" s="19">
        <f t="shared" si="0"/>
        <v>484000</v>
      </c>
    </row>
    <row r="24" spans="1:4" ht="15">
      <c r="A24" s="17" t="s">
        <v>67</v>
      </c>
      <c r="B24" s="19">
        <v>1280000</v>
      </c>
      <c r="C24" s="19">
        <v>162</v>
      </c>
      <c r="D24" s="19">
        <f t="shared" si="0"/>
        <v>1280162</v>
      </c>
    </row>
    <row r="25" spans="1:4" ht="15" customHeight="1">
      <c r="A25" s="17" t="s">
        <v>31</v>
      </c>
      <c r="B25" s="19">
        <v>5500</v>
      </c>
      <c r="C25" s="19"/>
      <c r="D25" s="19">
        <f t="shared" si="0"/>
        <v>5500</v>
      </c>
    </row>
    <row r="26" spans="1:4" ht="15" customHeight="1">
      <c r="A26" s="17" t="s">
        <v>28</v>
      </c>
      <c r="B26" s="19">
        <v>1000</v>
      </c>
      <c r="C26" s="19"/>
      <c r="D26" s="19">
        <f t="shared" si="0"/>
        <v>1000</v>
      </c>
    </row>
    <row r="27" spans="1:4" ht="15">
      <c r="A27" s="17" t="s">
        <v>32</v>
      </c>
      <c r="B27" s="19">
        <v>200000</v>
      </c>
      <c r="C27" s="19">
        <v>20000</v>
      </c>
      <c r="D27" s="19">
        <f t="shared" si="0"/>
        <v>220000</v>
      </c>
    </row>
    <row r="28" spans="1:4" ht="15">
      <c r="A28" s="17" t="s">
        <v>9</v>
      </c>
      <c r="B28" s="19">
        <v>490000</v>
      </c>
      <c r="C28" s="19">
        <v>40000</v>
      </c>
      <c r="D28" s="19">
        <f t="shared" si="0"/>
        <v>530000</v>
      </c>
    </row>
    <row r="29" spans="1:4" ht="15">
      <c r="A29" s="17" t="s">
        <v>49</v>
      </c>
      <c r="B29" s="21">
        <v>12000</v>
      </c>
      <c r="C29" s="19"/>
      <c r="D29" s="19">
        <f t="shared" si="0"/>
        <v>12000</v>
      </c>
    </row>
    <row r="30" spans="1:4" ht="15">
      <c r="A30" s="20" t="s">
        <v>50</v>
      </c>
      <c r="B30" s="21">
        <v>10000</v>
      </c>
      <c r="C30" s="19"/>
      <c r="D30" s="19">
        <f t="shared" si="0"/>
        <v>10000</v>
      </c>
    </row>
    <row r="31" spans="1:4" ht="15">
      <c r="A31" s="20" t="s">
        <v>16</v>
      </c>
      <c r="B31" s="21">
        <v>15000</v>
      </c>
      <c r="C31" s="19">
        <v>-5500</v>
      </c>
      <c r="D31" s="19">
        <f t="shared" si="0"/>
        <v>9500</v>
      </c>
    </row>
    <row r="32" spans="1:4" ht="15">
      <c r="A32" s="17" t="s">
        <v>13</v>
      </c>
      <c r="B32" s="21">
        <v>50000</v>
      </c>
      <c r="C32" s="19">
        <v>-22000</v>
      </c>
      <c r="D32" s="19">
        <f t="shared" si="0"/>
        <v>28000</v>
      </c>
    </row>
    <row r="33" spans="1:6" ht="15">
      <c r="A33" s="17" t="s">
        <v>30</v>
      </c>
      <c r="B33" s="21">
        <v>790000</v>
      </c>
      <c r="C33" s="19"/>
      <c r="D33" s="19">
        <f t="shared" si="0"/>
        <v>790000</v>
      </c>
    </row>
    <row r="34" spans="1:6" ht="15">
      <c r="A34" s="20" t="s">
        <v>51</v>
      </c>
      <c r="B34" s="22">
        <v>137000</v>
      </c>
      <c r="C34" s="19"/>
      <c r="D34" s="19">
        <f t="shared" si="0"/>
        <v>137000</v>
      </c>
    </row>
    <row r="35" spans="1:6" ht="15">
      <c r="A35" s="20" t="s">
        <v>10</v>
      </c>
      <c r="B35" s="22">
        <v>75000</v>
      </c>
      <c r="C35" s="19">
        <v>9000</v>
      </c>
      <c r="D35" s="19">
        <f t="shared" si="0"/>
        <v>84000</v>
      </c>
    </row>
    <row r="36" spans="1:6" ht="15">
      <c r="A36" s="20" t="s">
        <v>52</v>
      </c>
      <c r="B36" s="21">
        <v>150000</v>
      </c>
      <c r="C36" s="19">
        <v>-150000</v>
      </c>
      <c r="D36" s="19">
        <f t="shared" si="0"/>
        <v>0</v>
      </c>
    </row>
    <row r="37" spans="1:6" ht="15">
      <c r="A37" s="20" t="s">
        <v>14</v>
      </c>
      <c r="B37" s="23">
        <v>1630500</v>
      </c>
      <c r="C37" s="19">
        <v>3000</v>
      </c>
      <c r="D37" s="19">
        <f t="shared" si="0"/>
        <v>1633500</v>
      </c>
    </row>
    <row r="38" spans="1:6" ht="15">
      <c r="A38" s="20" t="s">
        <v>34</v>
      </c>
      <c r="B38" s="23">
        <v>17000</v>
      </c>
      <c r="C38" s="19"/>
      <c r="D38" s="19">
        <f t="shared" si="0"/>
        <v>17000</v>
      </c>
    </row>
    <row r="39" spans="1:6" ht="15">
      <c r="A39" s="20" t="s">
        <v>69</v>
      </c>
      <c r="B39" s="23">
        <v>2500</v>
      </c>
      <c r="C39" s="19"/>
      <c r="D39" s="19">
        <f t="shared" si="0"/>
        <v>2500</v>
      </c>
    </row>
    <row r="40" spans="1:6" ht="15">
      <c r="A40" s="20" t="s">
        <v>11</v>
      </c>
      <c r="B40" s="19">
        <v>110000</v>
      </c>
      <c r="C40" s="19"/>
      <c r="D40" s="19">
        <f t="shared" si="0"/>
        <v>110000</v>
      </c>
    </row>
    <row r="41" spans="1:6" ht="15">
      <c r="A41" s="20" t="s">
        <v>23</v>
      </c>
      <c r="B41" s="21">
        <v>20000</v>
      </c>
      <c r="C41" s="21">
        <v>2000</v>
      </c>
      <c r="D41" s="21">
        <f t="shared" si="0"/>
        <v>22000</v>
      </c>
    </row>
    <row r="42" spans="1:6" ht="15">
      <c r="A42" s="24" t="s">
        <v>66</v>
      </c>
      <c r="B42" s="21">
        <v>1000</v>
      </c>
      <c r="C42" s="21"/>
      <c r="D42" s="21">
        <f t="shared" si="0"/>
        <v>1000</v>
      </c>
    </row>
    <row r="43" spans="1:6" ht="15">
      <c r="A43" s="20" t="s">
        <v>26</v>
      </c>
      <c r="B43" s="21">
        <v>100</v>
      </c>
      <c r="C43" s="21"/>
      <c r="D43" s="21">
        <v>100</v>
      </c>
    </row>
    <row r="44" spans="1:6" ht="16.5" thickBot="1">
      <c r="A44" s="24" t="s">
        <v>12</v>
      </c>
      <c r="B44" s="21">
        <v>1000</v>
      </c>
      <c r="C44" s="41"/>
      <c r="D44" s="21">
        <f t="shared" si="0"/>
        <v>1000</v>
      </c>
    </row>
    <row r="45" spans="1:6" ht="18.75" thickBot="1">
      <c r="A45" s="25" t="s">
        <v>0</v>
      </c>
      <c r="B45" s="26">
        <f>SUM(B6:B44)</f>
        <v>14759660</v>
      </c>
      <c r="C45" s="10">
        <f>SUM(C6:C44)</f>
        <v>-311591</v>
      </c>
      <c r="D45" s="26">
        <f>SUM(D6:D44)</f>
        <v>14448069</v>
      </c>
      <c r="E45" s="3"/>
      <c r="F45" s="8"/>
    </row>
    <row r="46" spans="1:6" ht="15">
      <c r="A46" s="2"/>
      <c r="B46" s="11"/>
      <c r="C46" s="6"/>
      <c r="D46" s="7"/>
    </row>
    <row r="47" spans="1:6">
      <c r="A47" s="12"/>
      <c r="B47" s="13"/>
    </row>
    <row r="48" spans="1:6">
      <c r="A48" s="14"/>
      <c r="B48" s="15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1"/>
  <sheetViews>
    <sheetView tabSelected="1" showWhiteSpace="0" zoomScaleNormal="100" workbookViewId="0">
      <selection sqref="A1:D1"/>
    </sheetView>
  </sheetViews>
  <sheetFormatPr defaultRowHeight="12.75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3" t="s">
        <v>72</v>
      </c>
      <c r="B1" s="53"/>
      <c r="C1" s="54"/>
      <c r="D1" s="54"/>
    </row>
    <row r="2" spans="1:7" ht="18.75" thickBot="1">
      <c r="A2" s="1"/>
      <c r="B2" s="1"/>
      <c r="D2" s="40">
        <v>43088</v>
      </c>
    </row>
    <row r="3" spans="1:7" ht="12.75" customHeight="1">
      <c r="A3" s="49" t="s">
        <v>36</v>
      </c>
      <c r="B3" s="51" t="s">
        <v>41</v>
      </c>
      <c r="C3" s="57" t="s">
        <v>42</v>
      </c>
      <c r="D3" s="55" t="s">
        <v>43</v>
      </c>
    </row>
    <row r="4" spans="1:7" ht="13.5" customHeight="1" thickBot="1">
      <c r="A4" s="59"/>
      <c r="B4" s="52"/>
      <c r="C4" s="58"/>
      <c r="D4" s="56"/>
    </row>
    <row r="5" spans="1:7" ht="13.5" customHeight="1">
      <c r="A5" s="17" t="s">
        <v>28</v>
      </c>
      <c r="B5" s="27">
        <v>3300000</v>
      </c>
      <c r="C5" s="18"/>
      <c r="D5" s="19">
        <f>B5+C5</f>
        <v>3300000</v>
      </c>
    </row>
    <row r="6" spans="1:7" ht="13.5" customHeight="1">
      <c r="A6" s="46" t="s">
        <v>70</v>
      </c>
      <c r="B6" s="48">
        <v>150000</v>
      </c>
      <c r="C6" s="18">
        <v>-40000</v>
      </c>
      <c r="D6" s="19">
        <f>B6+C6</f>
        <v>110000</v>
      </c>
    </row>
    <row r="7" spans="1:7" ht="15" customHeight="1">
      <c r="A7" s="20" t="s">
        <v>63</v>
      </c>
      <c r="B7" s="28">
        <v>38000</v>
      </c>
      <c r="C7" s="19"/>
      <c r="D7" s="19">
        <f>B7+C7</f>
        <v>38000</v>
      </c>
    </row>
    <row r="8" spans="1:7" ht="15">
      <c r="A8" s="20" t="s">
        <v>32</v>
      </c>
      <c r="B8" s="28">
        <v>650000</v>
      </c>
      <c r="C8" s="19">
        <v>-100000</v>
      </c>
      <c r="D8" s="19">
        <f t="shared" ref="D8:D41" si="0">B8+C8</f>
        <v>550000</v>
      </c>
    </row>
    <row r="9" spans="1:7" ht="15">
      <c r="A9" s="20" t="s">
        <v>15</v>
      </c>
      <c r="B9" s="28">
        <v>550000</v>
      </c>
      <c r="C9" s="19">
        <v>-50000</v>
      </c>
      <c r="D9" s="19">
        <f t="shared" si="0"/>
        <v>500000</v>
      </c>
      <c r="F9" s="3"/>
      <c r="G9" s="3"/>
    </row>
    <row r="10" spans="1:7" ht="15">
      <c r="A10" s="20" t="s">
        <v>53</v>
      </c>
      <c r="B10" s="28">
        <v>348000</v>
      </c>
      <c r="C10" s="44"/>
      <c r="D10" s="19">
        <f t="shared" si="0"/>
        <v>348000</v>
      </c>
      <c r="E10" s="8"/>
      <c r="F10" s="3"/>
    </row>
    <row r="11" spans="1:7" ht="15">
      <c r="A11" s="20" t="s">
        <v>54</v>
      </c>
      <c r="B11" s="28">
        <v>15000</v>
      </c>
      <c r="C11" s="45"/>
      <c r="D11" s="19">
        <f t="shared" si="0"/>
        <v>15000</v>
      </c>
      <c r="E11" s="8"/>
      <c r="F11" s="8"/>
    </row>
    <row r="12" spans="1:7" ht="15">
      <c r="A12" s="20" t="s">
        <v>55</v>
      </c>
      <c r="B12" s="28">
        <v>70000</v>
      </c>
      <c r="C12" s="45"/>
      <c r="D12" s="19">
        <f t="shared" si="0"/>
        <v>70000</v>
      </c>
      <c r="E12" s="8"/>
      <c r="F12" s="8"/>
    </row>
    <row r="13" spans="1:7" ht="15">
      <c r="A13" s="20" t="s">
        <v>56</v>
      </c>
      <c r="B13" s="29">
        <v>10000</v>
      </c>
      <c r="C13" s="45"/>
      <c r="D13" s="19">
        <f t="shared" si="0"/>
        <v>10000</v>
      </c>
      <c r="E13" s="8"/>
      <c r="F13" s="8"/>
    </row>
    <row r="14" spans="1:7" ht="15">
      <c r="A14" s="20" t="s">
        <v>50</v>
      </c>
      <c r="B14" s="29">
        <v>600000</v>
      </c>
      <c r="C14" s="44">
        <v>-330000</v>
      </c>
      <c r="D14" s="19">
        <f t="shared" si="0"/>
        <v>270000</v>
      </c>
      <c r="E14" s="8"/>
      <c r="F14" s="8"/>
    </row>
    <row r="15" spans="1:7" ht="15">
      <c r="A15" s="20" t="s">
        <v>35</v>
      </c>
      <c r="B15" s="29">
        <v>50000</v>
      </c>
      <c r="C15" s="29"/>
      <c r="D15" s="19">
        <f t="shared" si="0"/>
        <v>50000</v>
      </c>
    </row>
    <row r="16" spans="1:7" ht="15">
      <c r="A16" s="20" t="s">
        <v>16</v>
      </c>
      <c r="B16" s="28">
        <v>240000</v>
      </c>
      <c r="C16" s="29"/>
      <c r="D16" s="19">
        <f t="shared" si="0"/>
        <v>240000</v>
      </c>
    </row>
    <row r="17" spans="1:6" ht="15">
      <c r="A17" s="20" t="s">
        <v>13</v>
      </c>
      <c r="B17" s="28">
        <v>814000</v>
      </c>
      <c r="C17" s="29">
        <v>-600000</v>
      </c>
      <c r="D17" s="19">
        <f t="shared" si="0"/>
        <v>214000</v>
      </c>
      <c r="E17" s="8"/>
    </row>
    <row r="18" spans="1:6" ht="15">
      <c r="A18" s="20" t="s">
        <v>17</v>
      </c>
      <c r="B18" s="28">
        <v>135000</v>
      </c>
      <c r="C18" s="29"/>
      <c r="D18" s="19">
        <f t="shared" si="0"/>
        <v>135000</v>
      </c>
    </row>
    <row r="19" spans="1:6" ht="15">
      <c r="A19" s="20" t="s">
        <v>18</v>
      </c>
      <c r="B19" s="28">
        <v>43000</v>
      </c>
      <c r="C19" s="19"/>
      <c r="D19" s="19">
        <f t="shared" si="0"/>
        <v>43000</v>
      </c>
    </row>
    <row r="20" spans="1:6" ht="15">
      <c r="A20" s="20" t="s">
        <v>29</v>
      </c>
      <c r="B20" s="28">
        <v>279500</v>
      </c>
      <c r="C20" s="19"/>
      <c r="D20" s="19">
        <f t="shared" si="0"/>
        <v>279500</v>
      </c>
    </row>
    <row r="21" spans="1:6" ht="15">
      <c r="A21" s="20" t="s">
        <v>40</v>
      </c>
      <c r="B21" s="28">
        <v>30000</v>
      </c>
      <c r="C21" s="19"/>
      <c r="D21" s="19">
        <f t="shared" si="0"/>
        <v>30000</v>
      </c>
    </row>
    <row r="22" spans="1:6" ht="15">
      <c r="A22" s="20" t="s">
        <v>19</v>
      </c>
      <c r="B22" s="29">
        <v>150000</v>
      </c>
      <c r="C22" s="19"/>
      <c r="D22" s="19">
        <f t="shared" si="0"/>
        <v>150000</v>
      </c>
    </row>
    <row r="23" spans="1:6" ht="15">
      <c r="A23" s="20" t="s">
        <v>10</v>
      </c>
      <c r="B23" s="29">
        <v>75000</v>
      </c>
      <c r="C23" s="19"/>
      <c r="D23" s="19">
        <f t="shared" si="0"/>
        <v>75000</v>
      </c>
    </row>
    <row r="24" spans="1:6" ht="15">
      <c r="A24" s="20" t="s">
        <v>27</v>
      </c>
      <c r="B24" s="29">
        <v>1063960</v>
      </c>
      <c r="C24" s="19">
        <v>-275000</v>
      </c>
      <c r="D24" s="19">
        <f t="shared" si="0"/>
        <v>788960</v>
      </c>
    </row>
    <row r="25" spans="1:6" ht="15">
      <c r="A25" s="20" t="s">
        <v>20</v>
      </c>
      <c r="B25" s="30">
        <v>20000</v>
      </c>
      <c r="C25" s="29">
        <v>-9000</v>
      </c>
      <c r="D25" s="19">
        <f t="shared" si="0"/>
        <v>11000</v>
      </c>
    </row>
    <row r="26" spans="1:6" ht="15">
      <c r="A26" s="20" t="s">
        <v>21</v>
      </c>
      <c r="B26" s="23">
        <v>400000</v>
      </c>
      <c r="C26" s="19"/>
      <c r="D26" s="19">
        <f t="shared" si="0"/>
        <v>400000</v>
      </c>
      <c r="E26" s="8"/>
    </row>
    <row r="27" spans="1:6" ht="15">
      <c r="A27" s="20" t="s">
        <v>57</v>
      </c>
      <c r="B27" s="23">
        <v>70000</v>
      </c>
      <c r="C27" s="42"/>
      <c r="D27" s="19">
        <f t="shared" si="0"/>
        <v>70000</v>
      </c>
      <c r="E27" s="8"/>
      <c r="F27" s="8"/>
    </row>
    <row r="28" spans="1:6" ht="15">
      <c r="A28" s="20" t="s">
        <v>22</v>
      </c>
      <c r="B28" s="19">
        <v>400000</v>
      </c>
      <c r="C28" s="42"/>
      <c r="D28" s="19">
        <f t="shared" si="0"/>
        <v>400000</v>
      </c>
      <c r="E28" s="8"/>
      <c r="F28" s="8"/>
    </row>
    <row r="29" spans="1:6" ht="15">
      <c r="A29" s="20" t="s">
        <v>23</v>
      </c>
      <c r="B29" s="23">
        <v>50000</v>
      </c>
      <c r="C29" s="29"/>
      <c r="D29" s="19">
        <f t="shared" si="0"/>
        <v>50000</v>
      </c>
    </row>
    <row r="30" spans="1:6" ht="15">
      <c r="A30" s="20" t="s">
        <v>24</v>
      </c>
      <c r="B30" s="19">
        <v>81000</v>
      </c>
      <c r="C30" s="29"/>
      <c r="D30" s="19">
        <f t="shared" si="0"/>
        <v>81000</v>
      </c>
    </row>
    <row r="31" spans="1:6" ht="15">
      <c r="A31" s="20" t="s">
        <v>25</v>
      </c>
      <c r="B31" s="19">
        <v>920000</v>
      </c>
      <c r="C31" s="29">
        <v>-290000</v>
      </c>
      <c r="D31" s="19">
        <f t="shared" si="0"/>
        <v>630000</v>
      </c>
    </row>
    <row r="32" spans="1:6" ht="15">
      <c r="A32" s="20" t="s">
        <v>37</v>
      </c>
      <c r="B32" s="19">
        <v>960000</v>
      </c>
      <c r="C32" s="29"/>
      <c r="D32" s="19">
        <f t="shared" si="0"/>
        <v>960000</v>
      </c>
    </row>
    <row r="33" spans="1:5" ht="15">
      <c r="A33" s="20" t="s">
        <v>58</v>
      </c>
      <c r="B33" s="19">
        <v>20000</v>
      </c>
      <c r="C33" s="29">
        <v>-5000</v>
      </c>
      <c r="D33" s="19">
        <f t="shared" si="0"/>
        <v>15000</v>
      </c>
      <c r="E33" s="8"/>
    </row>
    <row r="34" spans="1:5" ht="15">
      <c r="A34" s="20" t="s">
        <v>26</v>
      </c>
      <c r="B34" s="19">
        <v>1135000</v>
      </c>
      <c r="C34" s="19"/>
      <c r="D34" s="19">
        <f t="shared" si="0"/>
        <v>1135000</v>
      </c>
    </row>
    <row r="35" spans="1:5" ht="15">
      <c r="A35" s="31" t="s">
        <v>59</v>
      </c>
      <c r="B35" s="19">
        <v>17500</v>
      </c>
      <c r="C35" s="19"/>
      <c r="D35" s="19">
        <f t="shared" si="0"/>
        <v>17500</v>
      </c>
    </row>
    <row r="36" spans="1:5" ht="15">
      <c r="A36" s="20" t="s">
        <v>60</v>
      </c>
      <c r="B36" s="19">
        <v>25000</v>
      </c>
      <c r="C36" s="19"/>
      <c r="D36" s="19">
        <f t="shared" si="0"/>
        <v>25000</v>
      </c>
    </row>
    <row r="37" spans="1:5" ht="15">
      <c r="A37" s="20" t="s">
        <v>61</v>
      </c>
      <c r="B37" s="19">
        <v>700000</v>
      </c>
      <c r="C37" s="19"/>
      <c r="D37" s="19">
        <f t="shared" si="0"/>
        <v>700000</v>
      </c>
    </row>
    <row r="38" spans="1:5" ht="15">
      <c r="A38" s="24" t="s">
        <v>62</v>
      </c>
      <c r="B38" s="21">
        <v>10000</v>
      </c>
      <c r="C38" s="21"/>
      <c r="D38" s="21">
        <f t="shared" ref="D38" si="1">B38+C38</f>
        <v>10000</v>
      </c>
    </row>
    <row r="39" spans="1:5" ht="15.75" thickBot="1">
      <c r="A39" s="24" t="s">
        <v>73</v>
      </c>
      <c r="B39" s="21">
        <v>0</v>
      </c>
      <c r="C39" s="21">
        <v>290000</v>
      </c>
      <c r="D39" s="21">
        <f t="shared" si="0"/>
        <v>290000</v>
      </c>
    </row>
    <row r="40" spans="1:5" ht="18.75" thickBot="1">
      <c r="A40" s="32" t="s">
        <v>0</v>
      </c>
      <c r="B40" s="10">
        <f>SUM(B5:B39)</f>
        <v>13419960</v>
      </c>
      <c r="C40" s="43">
        <f>SUM(C5:C39)</f>
        <v>-1409000</v>
      </c>
      <c r="D40" s="10">
        <f>SUM(D5:D39)</f>
        <v>12010960</v>
      </c>
      <c r="E40" s="8"/>
    </row>
    <row r="41" spans="1:5" ht="15.75" thickBot="1">
      <c r="A41" s="33" t="s">
        <v>38</v>
      </c>
      <c r="B41" s="37">
        <v>500040</v>
      </c>
      <c r="C41" s="38"/>
      <c r="D41" s="39">
        <f t="shared" si="0"/>
        <v>500040</v>
      </c>
    </row>
    <row r="42" spans="1:5" ht="19.5" thickTop="1" thickBot="1">
      <c r="A42" s="34" t="s">
        <v>39</v>
      </c>
      <c r="B42" s="35">
        <f>B40+B41</f>
        <v>13920000</v>
      </c>
      <c r="C42" s="36">
        <f>C41+C40</f>
        <v>-1409000</v>
      </c>
      <c r="D42" s="36">
        <f>D40+D41</f>
        <v>12511000</v>
      </c>
    </row>
    <row r="43" spans="1:5" ht="13.5" thickTop="1"/>
    <row r="44" spans="1:5">
      <c r="B44" s="3"/>
    </row>
    <row r="45" spans="1:5">
      <c r="B45" s="3"/>
    </row>
    <row r="46" spans="1:5">
      <c r="B46" s="3"/>
    </row>
    <row r="47" spans="1:5">
      <c r="B47" s="3"/>
    </row>
    <row r="48" spans="1:5">
      <c r="B48" s="3"/>
    </row>
    <row r="49" spans="2:2" s="4" customFormat="1">
      <c r="B49" s="5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 s="4" customFormat="1">
      <c r="B60" s="5"/>
    </row>
    <row r="61" spans="2:2">
      <c r="B61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2018-01-23T08:14:08Z</cp:lastPrinted>
  <dcterms:created xsi:type="dcterms:W3CDTF">2008-02-28T18:23:09Z</dcterms:created>
  <dcterms:modified xsi:type="dcterms:W3CDTF">2018-01-23T08:15:30Z</dcterms:modified>
</cp:coreProperties>
</file>